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JPK 2019\P462019\K-SLDN G452-2&amp;3 (25-28.3.2018) DWI BAHASA GAMBANG\L2 DWI BAHASA\"/>
    </mc:Choice>
  </mc:AlternateContent>
  <bookViews>
    <workbookView xWindow="-120" yWindow="-120" windowWidth="20730" windowHeight="11160" activeTab="3"/>
  </bookViews>
  <sheets>
    <sheet name="Muka Hadapan" sheetId="1" r:id="rId1"/>
    <sheet name="Mukasurat 1" sheetId="2" r:id="rId2"/>
    <sheet name="Mukasurat 2" sheetId="3" r:id="rId3"/>
    <sheet name="Mukasurat 3" sheetId="4" r:id="rId4"/>
    <sheet name="Mukasurat 4" sheetId="6" r:id="rId5"/>
    <sheet name="Mukasurat 5" sheetId="5" r:id="rId6"/>
  </sheets>
  <definedNames>
    <definedName name="OLE_LINK1" localSheetId="2">'Mukasurat 2'!$A$1</definedName>
    <definedName name="OLE_LINK1" localSheetId="3">'Mukasurat 3'!$A$1</definedName>
    <definedName name="_xlnm.Print_Area" localSheetId="0">'Muka Hadapan'!$A$1:$D$14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7" i="3" l="1"/>
  <c r="E17" i="3"/>
  <c r="E15" i="2"/>
  <c r="J19" i="4" l="1"/>
  <c r="E19" i="4"/>
  <c r="J18" i="4"/>
  <c r="C15" i="6" s="1"/>
  <c r="E18" i="4"/>
  <c r="B15" i="6" s="1"/>
  <c r="D15" i="6" s="1"/>
  <c r="J8" i="4"/>
  <c r="E8" i="4"/>
  <c r="J7" i="4"/>
  <c r="C14" i="6" s="1"/>
  <c r="E7" i="4"/>
  <c r="B14" i="6" s="1"/>
  <c r="J16" i="3"/>
  <c r="C6" i="6" s="1"/>
  <c r="E16" i="3"/>
  <c r="B6" i="6" s="1"/>
  <c r="J9" i="3"/>
  <c r="J8" i="3"/>
  <c r="C5" i="6" s="1"/>
  <c r="E9" i="3"/>
  <c r="E8" i="3"/>
  <c r="B5" i="6" s="1"/>
  <c r="J15" i="2"/>
  <c r="J14" i="2"/>
  <c r="C4" i="6" s="1"/>
  <c r="E14" i="2"/>
  <c r="B4" i="6" s="1"/>
  <c r="D14" i="6" l="1"/>
  <c r="D16" i="6" s="1"/>
  <c r="D4" i="6"/>
  <c r="E4" i="6"/>
  <c r="E5" i="6"/>
  <c r="E15" i="6"/>
  <c r="E14" i="6"/>
  <c r="E6" i="6"/>
  <c r="D6" i="6"/>
  <c r="D5" i="6"/>
  <c r="E7" i="6" l="1"/>
  <c r="E16" i="6"/>
  <c r="E18" i="6" s="1"/>
  <c r="B4" i="5" s="1"/>
  <c r="D7" i="6"/>
  <c r="E10" i="6" l="1"/>
  <c r="A4" i="5" s="1"/>
  <c r="C4" i="5" s="1"/>
  <c r="D14" i="1" l="1"/>
  <c r="C5" i="5"/>
</calcChain>
</file>

<file path=xl/sharedStrings.xml><?xml version="1.0" encoding="utf-8"?>
<sst xmlns="http://schemas.openxmlformats.org/spreadsheetml/2006/main" count="139" uniqueCount="81">
  <si>
    <t>NOSS</t>
  </si>
  <si>
    <t>(KOD NOSS)</t>
  </si>
  <si>
    <t>KOMPETENSI UNIT (CU)</t>
  </si>
  <si>
    <t>(KOD CU)</t>
  </si>
  <si>
    <t>TAHAP</t>
  </si>
  <si>
    <t>PENYATAAN KOMPETENSI UNIT</t>
  </si>
  <si>
    <t>NAMA CALON</t>
  </si>
  <si>
    <t>NOMBOR KAD PENGENALAN CALON</t>
  </si>
  <si>
    <t>NAMA SYARIKAT</t>
  </si>
  <si>
    <t>KRITERIA PENILAIAN</t>
  </si>
  <si>
    <t>MARKAH YANG DIBERIKAN OLEH PERANTIS</t>
  </si>
  <si>
    <t>MARKAH YANG DIBERIKAN OLEH COACH</t>
  </si>
  <si>
    <t>A1</t>
  </si>
  <si>
    <t>SUBTOTAL</t>
  </si>
  <si>
    <t>FULL MARKS</t>
  </si>
  <si>
    <t>1-2</t>
  </si>
  <si>
    <t>3-4</t>
  </si>
  <si>
    <t>5-6</t>
  </si>
  <si>
    <t>A</t>
  </si>
  <si>
    <t>A2</t>
  </si>
  <si>
    <t>A3</t>
  </si>
  <si>
    <r>
      <t xml:space="preserve">Aktiviti Menentukan Matlamat, Merancang &amp; Membuat Keputusan. (15%) </t>
    </r>
    <r>
      <rPr>
        <sz val="12"/>
        <color theme="1"/>
        <rFont val="Times New Roman"/>
        <family val="1"/>
      </rPr>
      <t> </t>
    </r>
  </si>
  <si>
    <r>
      <t>Aktviti Melaksana dan Memantau Proses Kerja. (50</t>
    </r>
    <r>
      <rPr>
        <sz val="14"/>
        <color theme="1"/>
        <rFont val="Times New Roman"/>
        <family val="1"/>
      </rPr>
      <t> </t>
    </r>
    <r>
      <rPr>
        <b/>
        <sz val="14"/>
        <color theme="1"/>
        <rFont val="Arial"/>
        <family val="2"/>
      </rPr>
      <t xml:space="preserve"> %)</t>
    </r>
  </si>
  <si>
    <r>
      <t>Aktiviti Menilai Hasil Produk / Servis (35 %)</t>
    </r>
    <r>
      <rPr>
        <sz val="14"/>
        <color theme="1"/>
        <rFont val="Times New Roman"/>
        <family val="1"/>
      </rPr>
      <t> </t>
    </r>
  </si>
  <si>
    <t>B</t>
  </si>
  <si>
    <t xml:space="preserve">SIKAP/KESELAMATAN/
PERSEKITARAN 
(20%)
</t>
  </si>
  <si>
    <t>C</t>
  </si>
  <si>
    <t xml:space="preserve">KEMAHIRAN KEBOLEHKERJAAN
(KEMAHIRAN SOSIAL)
(80%)
</t>
  </si>
  <si>
    <t>JUMLAH MARKAH</t>
  </si>
  <si>
    <t>LULUS / TIDAK LULUS</t>
  </si>
  <si>
    <t>JUMLAH MARKAH
(Z1 + Z2)</t>
  </si>
  <si>
    <r>
      <t>Z</t>
    </r>
    <r>
      <rPr>
        <b/>
        <vertAlign val="subscript"/>
        <sz val="14"/>
        <color theme="1"/>
        <rFont val="Arial"/>
        <family val="2"/>
      </rPr>
      <t>1</t>
    </r>
  </si>
  <si>
    <r>
      <t>Z</t>
    </r>
    <r>
      <rPr>
        <b/>
        <vertAlign val="subscript"/>
        <sz val="14"/>
        <color theme="1"/>
        <rFont val="Arial"/>
        <family val="2"/>
      </rPr>
      <t>2</t>
    </r>
  </si>
  <si>
    <t>KOMEN/ CADANGAN PENAMBAHBAIKAN</t>
  </si>
  <si>
    <t xml:space="preserve">Arahan:
Beri markah pada kriteria penilaian berikut dalam skala 1-7.
0:Tidak Dilaksanakan   1-2: Lemah     3-4: Sederhana     5-6: Bagus     7: Cemerlang
Bagi mana-mana kriteria penilaian yang dianggap kritikal, 0 markah akan diberikan kepada perantis yang tidak mencapai keperluan standard. </t>
  </si>
  <si>
    <t>MARKAH YANG DIBERI OLEH PERANTIS</t>
  </si>
  <si>
    <t>MARKAH YANG DIBERI OLEH COACH</t>
  </si>
  <si>
    <t>MARKAH PEMBERAT YANG DIBERI OLEH PERANTIS</t>
  </si>
  <si>
    <t>MARKAH PEMBERAT YANG DIBERI OLEH COACH</t>
  </si>
  <si>
    <t>Aktiviti Menentukan Matlamat, Merancang &amp; Membuat Keputusan (15%)</t>
  </si>
  <si>
    <t>Aktviti Melaksana dan Memantau Proses Kerja. (50 %)</t>
  </si>
  <si>
    <t>Aktiviti Menilai Hasil Produk /Servis (35 %)</t>
  </si>
  <si>
    <t>Jumlah</t>
  </si>
  <si>
    <t xml:space="preserve">Nisbah Peratusan Markah (Perantis: Coach) </t>
  </si>
  <si>
    <t>Pemberat</t>
  </si>
  <si>
    <t>JADUAL PENGIRAAN</t>
  </si>
  <si>
    <t>(SEKSYEN B dan C)</t>
  </si>
  <si>
    <r>
      <t>Jumlah Markah (Z</t>
    </r>
    <r>
      <rPr>
        <vertAlign val="subscript"/>
        <sz val="11"/>
        <color theme="1"/>
        <rFont val="Arial"/>
        <family val="2"/>
      </rPr>
      <t>1</t>
    </r>
    <r>
      <rPr>
        <sz val="11"/>
        <color theme="1"/>
        <rFont val="Arial"/>
        <family val="2"/>
      </rPr>
      <t>)
(20/100 x X1) + (80/100 x Y1) x (60%)</t>
    </r>
  </si>
  <si>
    <t>Sikap/ Keselamatan/
Persekitaran (20%)</t>
  </si>
  <si>
    <t>Kemahiran Kebolehkerjaan  (Kemahiran Sosial) (20%)</t>
  </si>
  <si>
    <r>
      <t>Jumlah Markah (Z</t>
    </r>
    <r>
      <rPr>
        <vertAlign val="subscript"/>
        <sz val="11"/>
        <color theme="1"/>
        <rFont val="Arial"/>
        <family val="2"/>
      </rPr>
      <t>2</t>
    </r>
    <r>
      <rPr>
        <sz val="11"/>
        <color theme="1"/>
        <rFont val="Arial"/>
        <family val="2"/>
      </rPr>
      <t>)
(20/100 x X) + (80/100 x Y)</t>
    </r>
  </si>
  <si>
    <t>KRITERIA PENILAIAN
(SEKSYEN A)</t>
  </si>
  <si>
    <t>TARIKH PENILAIAN</t>
  </si>
  <si>
    <t>MARKAH (%)</t>
  </si>
  <si>
    <t xml:space="preserve">                             </t>
  </si>
  <si>
    <r>
      <t xml:space="preserve">E02 - Vehicle Carburettor Service                           </t>
    </r>
    <r>
      <rPr>
        <b/>
        <i/>
        <sz val="12"/>
        <color theme="1"/>
        <rFont val="Arial"/>
        <family val="2"/>
      </rPr>
      <t xml:space="preserve">E02 - Servis Karburetor Kenderaan                                    </t>
    </r>
  </si>
  <si>
    <r>
      <t xml:space="preserve">LIGHT VEHICLE-REPAIR SERVICE                                                               G452-002-2:2018                                                                                                                        </t>
    </r>
    <r>
      <rPr>
        <b/>
        <i/>
        <sz val="12"/>
        <color theme="1"/>
        <rFont val="Arial"/>
        <family val="2"/>
      </rPr>
      <t>SERVIS BAIKPULIH - KENDERAAN RINGAN</t>
    </r>
    <r>
      <rPr>
        <b/>
        <sz val="12"/>
        <color theme="1"/>
        <rFont val="Arial"/>
        <family val="2"/>
      </rPr>
      <t xml:space="preserve">                    </t>
    </r>
  </si>
  <si>
    <r>
      <rPr>
        <b/>
        <sz val="12"/>
        <rFont val="Arial"/>
        <family val="2"/>
      </rPr>
      <t xml:space="preserve">Environmental: </t>
    </r>
    <r>
      <rPr>
        <sz val="12"/>
        <rFont val="Arial"/>
        <family val="2"/>
      </rPr>
      <t xml:space="preserve">                                                                                                                  i.   Practice Reuse, Recycle and Reduce (3R).                                                                                                                    ii.  Follow Environment Quality act.                                                                              </t>
    </r>
    <r>
      <rPr>
        <sz val="12"/>
        <color theme="0"/>
        <rFont val="Arial"/>
        <family val="2"/>
      </rPr>
      <t>0</t>
    </r>
    <r>
      <rPr>
        <sz val="12"/>
        <rFont val="Arial"/>
        <family val="2"/>
      </rPr>
      <t xml:space="preserve">                                                               </t>
    </r>
    <r>
      <rPr>
        <i/>
        <sz val="12"/>
        <rFont val="Arial"/>
        <family val="2"/>
      </rPr>
      <t xml:space="preserve">                                                                                                                                                                                                                                                                                           </t>
    </r>
    <r>
      <rPr>
        <b/>
        <i/>
        <sz val="12"/>
        <rFont val="Arial"/>
        <family val="2"/>
      </rPr>
      <t xml:space="preserve">(Alam Sekitar:                                                                                                                                                                                                                                                                                                     </t>
    </r>
    <r>
      <rPr>
        <i/>
        <sz val="12"/>
        <rFont val="Arial"/>
        <family val="2"/>
      </rPr>
      <t>i. Amalan guna semula, kitar semula dan mengurangkan (3R).                                                                                                                                                                                                                                  ii. Mengikuti peraturan kualiti alam sekitar.)</t>
    </r>
  </si>
  <si>
    <r>
      <t xml:space="preserve">Communication skills                                                                                                                                                                                           
</t>
    </r>
    <r>
      <rPr>
        <i/>
        <sz val="12"/>
        <rFont val="Arial"/>
        <family val="2"/>
      </rPr>
      <t xml:space="preserve">(Kemahiran berkomunikasi)                                        </t>
    </r>
  </si>
  <si>
    <r>
      <t xml:space="preserve">Conceptual skills                                                                                                                                                                                                                                                                    
</t>
    </r>
    <r>
      <rPr>
        <i/>
        <sz val="12"/>
        <rFont val="Arial"/>
        <family val="2"/>
      </rPr>
      <t xml:space="preserve">(Kemahiran konseptual)                                                                                                                                                                                                                                                                                                                             </t>
    </r>
  </si>
  <si>
    <r>
      <t xml:space="preserve">Interpersonal skills                                    
</t>
    </r>
    <r>
      <rPr>
        <i/>
        <sz val="12"/>
        <rFont val="Arial"/>
        <family val="2"/>
      </rPr>
      <t xml:space="preserve">(Kemahiran interpersonal)                                                                                                                                                                                                                                                                     </t>
    </r>
  </si>
  <si>
    <r>
      <t xml:space="preserve">Multitasking and prioritizing                                                                                                                                                                                           
</t>
    </r>
    <r>
      <rPr>
        <i/>
        <sz val="12"/>
        <rFont val="Arial"/>
        <family val="2"/>
      </rPr>
      <t>(Kepelbagaian tugas dan keutamaan)</t>
    </r>
    <r>
      <rPr>
        <sz val="12"/>
        <rFont val="Arial"/>
        <family val="2"/>
      </rPr>
      <t xml:space="preserve">   </t>
    </r>
  </si>
  <si>
    <r>
      <t xml:space="preserve">Self-discipline                                                                                                                                                 
</t>
    </r>
    <r>
      <rPr>
        <i/>
        <sz val="12"/>
        <rFont val="Arial"/>
        <family val="2"/>
      </rPr>
      <t>(Disiplin diri)</t>
    </r>
    <r>
      <rPr>
        <sz val="12"/>
        <rFont val="Arial"/>
        <family val="2"/>
      </rPr>
      <t xml:space="preserve">                                                                                                                                                                                                                                                                                                                    </t>
    </r>
    <r>
      <rPr>
        <i/>
        <sz val="12"/>
        <rFont val="Arial"/>
        <family val="2"/>
      </rPr>
      <t xml:space="preserve">    </t>
    </r>
  </si>
  <si>
    <r>
      <t xml:space="preserve">Teamwork                </t>
    </r>
    <r>
      <rPr>
        <i/>
        <sz val="12"/>
        <rFont val="Arial"/>
        <family val="2"/>
      </rPr>
      <t xml:space="preserve">                                                                         
(Kerja berkumpulan)</t>
    </r>
    <r>
      <rPr>
        <sz val="12"/>
        <rFont val="Arial"/>
        <family val="2"/>
      </rPr>
      <t xml:space="preserve">                                                                                                                                                                                                                                                                                         </t>
    </r>
    <r>
      <rPr>
        <i/>
        <sz val="12"/>
        <rFont val="Arial"/>
        <family val="2"/>
      </rPr>
      <t xml:space="preserve">        </t>
    </r>
  </si>
  <si>
    <r>
      <t xml:space="preserve">Vehicle Carburettor Service is a scope of competency to rectify faulty   carburettor system in accordance with manufactures specification.
The competency includes inspect carburettor functionality, overhaul carburettor and perform carburettor tuning. The outcome of this competency is to ensure the smoothness of the engine, optimum performance and free defect and malfunctions in accordance with manifacturer specifications.                                                                                                                                                                                                                           
</t>
    </r>
    <r>
      <rPr>
        <i/>
        <sz val="12"/>
        <color rgb="FF000000"/>
        <rFont val="Arial"/>
        <family val="2"/>
      </rPr>
      <t>(Servis Kaburetor Kenderaan adalah skop kecekapan untuk membetulkan sistem karburetor yang rosak mengikut spesifikasi pembuatan.
Kompetensi termasuk memeriksa fungsi karburetor, membaikpulih karburetor dan melakukan penalaan karburetor. Hasil dari kompetensi ini adalah untuk memastikan kelancaran enjin, prestasi optimum dan bebas dari segala kerosakan mengikut spesifikasi pembuatan.)</t>
    </r>
  </si>
  <si>
    <r>
      <t xml:space="preserve">Tugasan                    :  Tugasan ini memerlukan anda untuk :
                             </t>
    </r>
    <r>
      <rPr>
        <sz val="11"/>
        <color theme="1"/>
        <rFont val="Calibri"/>
        <family val="2"/>
        <scheme val="minor"/>
      </rPr>
      <t xml:space="preserve">            1)  Periksa kefungsian karburetor / </t>
    </r>
    <r>
      <rPr>
        <i/>
        <sz val="11"/>
        <color theme="1"/>
        <rFont val="Calibri"/>
        <family val="2"/>
        <scheme val="minor"/>
      </rPr>
      <t>Inspect carburettor functionality</t>
    </r>
    <r>
      <rPr>
        <sz val="11"/>
        <color theme="1"/>
        <rFont val="Calibri"/>
        <family val="2"/>
        <scheme val="minor"/>
      </rPr>
      <t xml:space="preserve">.
                                        2)   Rombak rawat karburetor / </t>
    </r>
    <r>
      <rPr>
        <i/>
        <sz val="11"/>
        <color theme="1"/>
        <rFont val="Calibri"/>
        <family val="2"/>
        <scheme val="minor"/>
      </rPr>
      <t xml:space="preserve">Overhaul carburettor. </t>
    </r>
    <r>
      <rPr>
        <sz val="11"/>
        <color theme="1"/>
        <rFont val="Calibri"/>
        <family val="2"/>
        <scheme val="minor"/>
      </rPr>
      <t xml:space="preserve">
                                        3)   Melakukan penalaan karburetor / </t>
    </r>
    <r>
      <rPr>
        <i/>
        <sz val="11"/>
        <color theme="1"/>
        <rFont val="Calibri"/>
        <family val="2"/>
        <scheme val="minor"/>
      </rPr>
      <t>Perform carburettor tuning</t>
    </r>
    <r>
      <rPr>
        <sz val="11"/>
        <color theme="1"/>
        <rFont val="Calibri"/>
        <family val="2"/>
        <scheme val="minor"/>
      </rPr>
      <t xml:space="preserve">
</t>
    </r>
  </si>
  <si>
    <r>
      <t>Job order obtained and interpreted                                    
(</t>
    </r>
    <r>
      <rPr>
        <i/>
        <sz val="12"/>
        <color theme="1"/>
        <rFont val="Arial"/>
        <family val="2"/>
      </rPr>
      <t xml:space="preserve">Arahan kerja diperolehi dan ditafsirkan)                                                                                                                                                                                     </t>
    </r>
  </si>
  <si>
    <r>
      <t>Tools, equipment and parts confirmed according to job requirement                                                                                                                                                            
(</t>
    </r>
    <r>
      <rPr>
        <i/>
        <sz val="12"/>
        <color theme="1"/>
        <rFont val="Arial"/>
        <family val="2"/>
      </rPr>
      <t xml:space="preserve">Tools, peralatan dan alatganti yang disahkan mengikut keperluan kerja.)                                                                                                                                           </t>
    </r>
  </si>
  <si>
    <r>
      <t>Carburetor leakages condition is visually checked in accordance with inspection procedure.                                                                                                                                
(</t>
    </r>
    <r>
      <rPr>
        <i/>
        <sz val="12"/>
        <color theme="1"/>
        <rFont val="Arial"/>
        <family val="2"/>
      </rPr>
      <t xml:space="preserve">Keadaan kebocoran karburetor diperiksa secara visual mengikut prosedur pemeriksaan)                                                                                                                                 </t>
    </r>
  </si>
  <si>
    <r>
      <t xml:space="preserve">Carburettor idling speed / acceleration performance is checked in accordance to Service Manual.                                           </t>
    </r>
    <r>
      <rPr>
        <i/>
        <sz val="12"/>
        <color theme="1"/>
        <rFont val="Arial"/>
        <family val="2"/>
      </rPr>
      <t xml:space="preserve">                                                                        
(Keadaan kebocoran karburetor diperiksa secara visual mengikut prosedur pemeriksaan.)</t>
    </r>
    <r>
      <rPr>
        <sz val="12"/>
        <color theme="1"/>
        <rFont val="Arial"/>
        <family val="2"/>
      </rPr>
      <t xml:space="preserve">                                                                                                                                                                                                                                                                                                                                                                                                                                                                                                                                                                                                                                                                      </t>
    </r>
  </si>
  <si>
    <r>
      <t xml:space="preserve">Carburettor removed / dismantle / reassembled / mounted in accordance with Service Manual                                                                                                                     
</t>
    </r>
    <r>
      <rPr>
        <i/>
        <sz val="12"/>
        <color theme="1"/>
        <rFont val="Arial"/>
        <family val="2"/>
      </rPr>
      <t xml:space="preserve">(Karburetor dikeluarkan / dibongkar / dipasang semula dan pemasangan mengikut Manual Servis.)                                                                                                                    </t>
    </r>
  </si>
  <si>
    <r>
      <t xml:space="preserve">Carburettor idling / acceleration /  tuning test is performed in accordance with Service Manual.                                                                                                           
</t>
    </r>
    <r>
      <rPr>
        <i/>
        <sz val="12"/>
        <color theme="1"/>
        <rFont val="Arial"/>
        <family val="2"/>
      </rPr>
      <t xml:space="preserve">(Ujian melahu, pecutan dan penalaan karburetor dibuat mengikut Manual Servis)                                                                                                                                                   </t>
    </r>
  </si>
  <si>
    <r>
      <t xml:space="preserve">Inspect carburettor functionality accordance to service manual                                                                             
</t>
    </r>
    <r>
      <rPr>
        <i/>
        <sz val="12"/>
        <color theme="1"/>
        <rFont val="Arial"/>
        <family val="2"/>
      </rPr>
      <t xml:space="preserve">(Periksa kefungsian karburetor mengikut manual servis.)                                                                                                                                                                       </t>
    </r>
    <r>
      <rPr>
        <sz val="12"/>
        <color theme="1"/>
        <rFont val="Arial"/>
        <family val="2"/>
      </rPr>
      <t xml:space="preserve">    </t>
    </r>
    <r>
      <rPr>
        <i/>
        <sz val="12"/>
        <color theme="1"/>
        <rFont val="Arial"/>
        <family val="2"/>
      </rPr>
      <t xml:space="preserve">   </t>
    </r>
  </si>
  <si>
    <r>
      <t xml:space="preserve">Inspect the leakage of carburettor                                                                                                                                                                                                                                                     
</t>
    </r>
    <r>
      <rPr>
        <i/>
        <sz val="12"/>
        <color theme="1"/>
        <rFont val="Arial"/>
        <family val="2"/>
      </rPr>
      <t xml:space="preserve">(Periksa kebocoran karburetor)                                            </t>
    </r>
  </si>
  <si>
    <r>
      <t xml:space="preserve">Overhaul carburettor accordance to manufacturer spesification.                                                                                                                                                                                                
</t>
    </r>
    <r>
      <rPr>
        <i/>
        <sz val="12"/>
        <color theme="1"/>
        <rFont val="Arial"/>
        <family val="2"/>
      </rPr>
      <t xml:space="preserve">(Membaik pulih karburetor mengikut spesifikasi pengeluar.)                                                                                                                                                                                      </t>
    </r>
  </si>
  <si>
    <r>
      <t xml:space="preserve">Perform carburettor tuning accordance to manufacturer specification.                                                                                                            
</t>
    </r>
    <r>
      <rPr>
        <i/>
        <sz val="12"/>
        <color theme="1"/>
        <rFont val="Arial"/>
        <family val="2"/>
      </rPr>
      <t xml:space="preserve">(Lakukan penalaan karburetor mengikut spesifikasi pengeluar.)                                                                                                                                                                                            </t>
    </r>
  </si>
  <si>
    <r>
      <t xml:space="preserve">Job order are obtained, presented and explained.                  </t>
    </r>
    <r>
      <rPr>
        <i/>
        <sz val="12"/>
        <color theme="1"/>
        <rFont val="Arial"/>
        <family val="2"/>
      </rPr>
      <t xml:space="preserve">                                      
(Arahan kerja diperoleh, dibentangkan dan dijelaskan.)</t>
    </r>
    <r>
      <rPr>
        <sz val="12"/>
        <color theme="1"/>
        <rFont val="Arial"/>
        <family val="2"/>
      </rPr>
      <t xml:space="preserve">                                                                                                                                                                                                              </t>
    </r>
  </si>
  <si>
    <r>
      <t>Data technical inspection (DTI) sheet checklist completed and reported.</t>
    </r>
    <r>
      <rPr>
        <i/>
        <sz val="12"/>
        <color theme="1"/>
        <rFont val="Arial"/>
        <family val="2"/>
      </rPr>
      <t xml:space="preserve">                                                                                                                                            
(Senarai data pemeriksaan teknikal (DTI) dilengkapkan serta dilaporkan)</t>
    </r>
    <r>
      <rPr>
        <sz val="12"/>
        <color theme="1"/>
        <rFont val="Arial"/>
        <family val="2"/>
      </rPr>
      <t xml:space="preserve">                                                                                                                                                                           </t>
    </r>
  </si>
  <si>
    <r>
      <t xml:space="preserve"> Vehicle carburettor service report produced and presented.                                                                                                                                                                
</t>
    </r>
    <r>
      <rPr>
        <i/>
        <sz val="12"/>
        <color theme="1"/>
        <rFont val="Arial"/>
        <family val="2"/>
      </rPr>
      <t>(Laporan servis karburetor kenderaan dikeluarkan serta dibentangkan.)</t>
    </r>
  </si>
  <si>
    <r>
      <rPr>
        <b/>
        <sz val="12"/>
        <rFont val="Arial"/>
        <family val="2"/>
      </rPr>
      <t xml:space="preserve">Attitude:
</t>
    </r>
    <r>
      <rPr>
        <sz val="12"/>
        <rFont val="Arial"/>
        <family val="2"/>
      </rPr>
      <t xml:space="preserve">i.  Comply with determined KPI
ii. Comply with SOP
iii. Meticulous in recording and forms filling in
iv. Self-check                                                                            
v.  Systematic in organising work activities.                                                                                                                                                                                                                                                                                                                                                                                                                   
                                                                                                                           </t>
    </r>
    <r>
      <rPr>
        <b/>
        <sz val="12"/>
        <rFont val="Arial"/>
        <family val="2"/>
      </rPr>
      <t xml:space="preserve">                                                                                                                                                                                                                                                     
</t>
    </r>
    <r>
      <rPr>
        <sz val="12"/>
        <rFont val="Arial"/>
        <family val="2"/>
      </rPr>
      <t>(</t>
    </r>
    <r>
      <rPr>
        <b/>
        <i/>
        <sz val="12"/>
        <rFont val="Arial"/>
        <family val="2"/>
      </rPr>
      <t>Sikap:</t>
    </r>
    <r>
      <rPr>
        <i/>
        <sz val="12"/>
        <rFont val="Arial"/>
        <family val="2"/>
      </rPr>
      <t xml:space="preserve">
i. Mematuhi KPI yang ditentukan
ii. Mematuhi SOP
iii. Ketelitian dalam merakam dan mengisi borang
iv. Self-check                                                                                                                                                                                                                                                                       v. Bersistematik dalam menganjurkan aktiviti kerja.)</t>
    </r>
  </si>
  <si>
    <r>
      <rPr>
        <b/>
        <sz val="12"/>
        <rFont val="Arial"/>
        <family val="2"/>
      </rPr>
      <t>Safety</t>
    </r>
    <r>
      <rPr>
        <sz val="12"/>
        <rFont val="Arial"/>
        <family val="2"/>
      </rPr>
      <t xml:space="preserve">:
i.   Systematic in organising work activities.                                                        
ii.  Adhere to company safety and policy.                                                 
iii. Follow Occupational safety &amp; health act.                                                                                                                                                                                                                                                                                                                                       
</t>
    </r>
    <r>
      <rPr>
        <i/>
        <sz val="12"/>
        <rFont val="Arial"/>
        <family val="2"/>
      </rPr>
      <t>(</t>
    </r>
    <r>
      <rPr>
        <b/>
        <i/>
        <sz val="12"/>
        <rFont val="Arial"/>
        <family val="2"/>
      </rPr>
      <t>Keselamatan:</t>
    </r>
    <r>
      <rPr>
        <i/>
        <sz val="12"/>
        <rFont val="Arial"/>
        <family val="2"/>
      </rPr>
      <t xml:space="preserve">
i.   Bersistematik dalam menganjurkan aktiviti kerja.                                                                                                                                                                                                           
ii.  Mematuhi keselamatan dan dasar syarikat.                                                                                                                                                                                                                                                                      
iii. Mematuhi tindakan keselamatan &amp; kesihatan Pekerjaan.)</t>
    </r>
  </si>
</sst>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0"/>
      <color theme="1"/>
      <name val="Times New Roman"/>
      <family val="1"/>
    </font>
    <font>
      <sz val="12"/>
      <color theme="1"/>
      <name val="Times New Roman"/>
      <family val="1"/>
    </font>
    <font>
      <b/>
      <sz val="12"/>
      <color theme="1"/>
      <name val="Times New Roman"/>
      <family val="1"/>
    </font>
    <font>
      <b/>
      <sz val="12"/>
      <color theme="1"/>
      <name val="Arial"/>
      <family val="2"/>
    </font>
    <font>
      <sz val="12"/>
      <color rgb="FF000000"/>
      <name val="Arial"/>
      <family val="2"/>
    </font>
    <font>
      <b/>
      <sz val="14"/>
      <color theme="1"/>
      <name val="Arial"/>
      <family val="2"/>
    </font>
    <font>
      <b/>
      <sz val="11"/>
      <color theme="1"/>
      <name val="Arial"/>
      <family val="2"/>
    </font>
    <font>
      <sz val="11"/>
      <color theme="1"/>
      <name val="Arial"/>
      <family val="2"/>
    </font>
    <font>
      <sz val="8"/>
      <color theme="1"/>
      <name val="Times New Roman"/>
      <family val="1"/>
    </font>
    <font>
      <sz val="10"/>
      <color theme="1"/>
      <name val="Arial"/>
      <family val="2"/>
    </font>
    <font>
      <sz val="14"/>
      <color theme="1"/>
      <name val="Times New Roman"/>
      <family val="1"/>
    </font>
    <font>
      <b/>
      <sz val="18"/>
      <color theme="1"/>
      <name val="Arial"/>
      <family val="2"/>
    </font>
    <font>
      <b/>
      <sz val="16"/>
      <color theme="1"/>
      <name val="Arial"/>
      <family val="2"/>
    </font>
    <font>
      <b/>
      <vertAlign val="subscript"/>
      <sz val="14"/>
      <color theme="1"/>
      <name val="Arial"/>
      <family val="2"/>
    </font>
    <font>
      <b/>
      <sz val="12"/>
      <color rgb="FFFF0000"/>
      <name val="Arial"/>
      <family val="2"/>
    </font>
    <font>
      <vertAlign val="subscript"/>
      <sz val="11"/>
      <color theme="1"/>
      <name val="Arial"/>
      <family val="2"/>
    </font>
    <font>
      <b/>
      <sz val="20"/>
      <color theme="1"/>
      <name val="Arial"/>
      <family val="2"/>
    </font>
    <font>
      <b/>
      <sz val="22"/>
      <color theme="1"/>
      <name val="Arial"/>
      <family val="2"/>
    </font>
    <font>
      <b/>
      <i/>
      <sz val="12"/>
      <color theme="1"/>
      <name val="Arial"/>
      <family val="2"/>
    </font>
    <font>
      <i/>
      <sz val="12"/>
      <color rgb="FF000000"/>
      <name val="Arial"/>
      <family val="2"/>
    </font>
    <font>
      <i/>
      <sz val="12"/>
      <name val="Arial"/>
      <family val="2"/>
    </font>
    <font>
      <b/>
      <i/>
      <sz val="12"/>
      <name val="Arial"/>
      <family val="2"/>
    </font>
    <font>
      <sz val="12"/>
      <name val="Arial"/>
      <family val="2"/>
    </font>
    <font>
      <sz val="12"/>
      <color theme="1"/>
      <name val="Arial"/>
      <family val="2"/>
    </font>
    <font>
      <b/>
      <sz val="12"/>
      <name val="Arial"/>
      <family val="2"/>
    </font>
    <font>
      <sz val="12"/>
      <color theme="0"/>
      <name val="Arial"/>
      <family val="2"/>
    </font>
    <font>
      <sz val="11"/>
      <color theme="1"/>
      <name val="Calibri"/>
      <family val="2"/>
      <scheme val="minor"/>
    </font>
    <font>
      <i/>
      <sz val="11"/>
      <color theme="1"/>
      <name val="Calibri"/>
      <family val="2"/>
      <scheme val="minor"/>
    </font>
    <font>
      <i/>
      <sz val="12"/>
      <color theme="1"/>
      <name val="Arial"/>
      <family val="2"/>
    </font>
  </fonts>
  <fills count="12">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theme="1"/>
        <bgColor indexed="64"/>
      </patternFill>
    </fill>
    <fill>
      <patternFill patternType="solid">
        <fgColor theme="0" tint="-0.249977111117893"/>
        <bgColor indexed="64"/>
      </patternFill>
    </fill>
    <fill>
      <patternFill patternType="solid">
        <fgColor rgb="FFFFFF99"/>
        <bgColor indexed="64"/>
      </patternFill>
    </fill>
    <fill>
      <patternFill patternType="solid">
        <fgColor rgb="FFFFFF66"/>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s>
  <borders count="44">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000000"/>
      </left>
      <right style="medium">
        <color indexed="64"/>
      </right>
      <top style="medium">
        <color rgb="FF000000"/>
      </top>
      <bottom/>
      <diagonal/>
    </border>
  </borders>
  <cellStyleXfs count="1">
    <xf numFmtId="0" fontId="0" fillId="0" borderId="0"/>
  </cellStyleXfs>
  <cellXfs count="182">
    <xf numFmtId="0" fontId="0" fillId="0" borderId="0" xfId="0"/>
    <xf numFmtId="0" fontId="0" fillId="0" borderId="0" xfId="0" applyAlignment="1">
      <alignment horizontal="center"/>
    </xf>
    <xf numFmtId="0" fontId="4" fillId="2" borderId="10" xfId="0" applyFont="1" applyFill="1" applyBorder="1" applyAlignment="1">
      <alignment vertical="center" wrapText="1"/>
    </xf>
    <xf numFmtId="0" fontId="4" fillId="2" borderId="9" xfId="0" applyFont="1" applyFill="1" applyBorder="1" applyAlignment="1">
      <alignment vertical="center" wrapText="1"/>
    </xf>
    <xf numFmtId="0" fontId="4" fillId="2" borderId="9" xfId="0" applyFont="1" applyFill="1" applyBorder="1" applyAlignment="1">
      <alignment vertical="center"/>
    </xf>
    <xf numFmtId="0" fontId="4" fillId="2" borderId="6" xfId="0" applyFont="1" applyFill="1" applyBorder="1" applyAlignment="1">
      <alignment vertical="center" wrapText="1"/>
    </xf>
    <xf numFmtId="0" fontId="8" fillId="0" borderId="17" xfId="0" applyFont="1" applyBorder="1" applyAlignment="1">
      <alignment horizontal="center" vertical="center" wrapText="1"/>
    </xf>
    <xf numFmtId="0" fontId="8" fillId="0" borderId="25" xfId="0" applyFont="1" applyBorder="1" applyAlignment="1">
      <alignment horizontal="center" vertical="center" wrapText="1"/>
    </xf>
    <xf numFmtId="0" fontId="9" fillId="0" borderId="0" xfId="0" applyFont="1" applyAlignment="1">
      <alignment vertical="center"/>
    </xf>
    <xf numFmtId="0" fontId="6" fillId="0" borderId="25" xfId="0" applyFont="1" applyBorder="1" applyAlignment="1">
      <alignment horizontal="center" vertical="center" wrapText="1"/>
    </xf>
    <xf numFmtId="0" fontId="6" fillId="0" borderId="17" xfId="0" applyFont="1" applyBorder="1" applyAlignment="1">
      <alignment vertical="center" wrapText="1"/>
    </xf>
    <xf numFmtId="0" fontId="10" fillId="0" borderId="25" xfId="0" applyFont="1" applyBorder="1" applyAlignment="1">
      <alignment horizontal="center" vertical="center" wrapText="1"/>
    </xf>
    <xf numFmtId="16" fontId="8" fillId="0" borderId="17" xfId="0" quotePrefix="1" applyNumberFormat="1" applyFont="1" applyBorder="1" applyAlignment="1">
      <alignment horizontal="center" vertical="center" wrapText="1"/>
    </xf>
    <xf numFmtId="0" fontId="8" fillId="4" borderId="17" xfId="0" applyFont="1" applyFill="1" applyBorder="1" applyAlignment="1">
      <alignment vertical="center" wrapText="1"/>
    </xf>
    <xf numFmtId="0" fontId="1" fillId="0" borderId="0" xfId="0" applyFont="1" applyAlignment="1">
      <alignment vertical="center"/>
    </xf>
    <xf numFmtId="0" fontId="1" fillId="0" borderId="0" xfId="0" applyFont="1" applyAlignment="1">
      <alignment horizontal="left" vertical="center" indent="5"/>
    </xf>
    <xf numFmtId="0" fontId="4" fillId="0" borderId="25" xfId="0" applyFont="1" applyBorder="1" applyAlignment="1">
      <alignment horizontal="center" vertical="center" wrapText="1"/>
    </xf>
    <xf numFmtId="0" fontId="4" fillId="0" borderId="17" xfId="0" applyFont="1" applyBorder="1" applyAlignment="1">
      <alignment vertical="center" wrapText="1"/>
    </xf>
    <xf numFmtId="0" fontId="7" fillId="0" borderId="17" xfId="0" applyFont="1" applyBorder="1" applyAlignment="1">
      <alignment horizontal="center" vertical="center" wrapText="1"/>
    </xf>
    <xf numFmtId="0" fontId="13" fillId="0" borderId="0" xfId="0" applyFont="1"/>
    <xf numFmtId="0" fontId="4" fillId="0" borderId="17" xfId="0" applyFont="1" applyBorder="1" applyAlignment="1">
      <alignment horizontal="right" vertical="center" wrapText="1"/>
    </xf>
    <xf numFmtId="16" fontId="7" fillId="0" borderId="17" xfId="0" quotePrefix="1" applyNumberFormat="1" applyFont="1" applyBorder="1" applyAlignment="1">
      <alignment horizontal="center" vertical="center" wrapText="1"/>
    </xf>
    <xf numFmtId="16" fontId="7" fillId="5" borderId="17" xfId="0" quotePrefix="1" applyNumberFormat="1" applyFont="1" applyFill="1" applyBorder="1" applyAlignment="1">
      <alignment horizontal="center" vertical="center" wrapText="1"/>
    </xf>
    <xf numFmtId="9" fontId="8" fillId="0" borderId="17" xfId="0" applyNumberFormat="1" applyFont="1" applyBorder="1" applyAlignment="1">
      <alignment horizontal="center" wrapText="1"/>
    </xf>
    <xf numFmtId="0" fontId="7" fillId="0" borderId="25" xfId="0" applyFont="1" applyBorder="1" applyAlignment="1">
      <alignment vertical="center" wrapText="1"/>
    </xf>
    <xf numFmtId="0" fontId="7" fillId="0" borderId="28" xfId="0" applyFont="1" applyBorder="1" applyAlignment="1">
      <alignment wrapText="1"/>
    </xf>
    <xf numFmtId="0" fontId="7" fillId="7" borderId="24" xfId="0" applyFont="1" applyFill="1" applyBorder="1" applyAlignment="1">
      <alignment horizontal="center" vertical="center" wrapText="1"/>
    </xf>
    <xf numFmtId="0" fontId="4" fillId="8" borderId="18" xfId="0" applyFont="1" applyFill="1" applyBorder="1" applyAlignment="1">
      <alignment vertical="center" wrapText="1"/>
    </xf>
    <xf numFmtId="0" fontId="7" fillId="0" borderId="27" xfId="0" applyFont="1" applyBorder="1" applyAlignment="1">
      <alignment horizontal="left" vertical="center"/>
    </xf>
    <xf numFmtId="0" fontId="4" fillId="8" borderId="27" xfId="0" applyFont="1" applyFill="1" applyBorder="1" applyAlignment="1">
      <alignment horizontal="center" vertical="center"/>
    </xf>
    <xf numFmtId="0" fontId="4" fillId="0" borderId="16" xfId="0" applyFont="1" applyBorder="1" applyAlignment="1">
      <alignment horizontal="right" vertical="center" wrapText="1"/>
    </xf>
    <xf numFmtId="0" fontId="4" fillId="9" borderId="19" xfId="0" applyFont="1" applyFill="1" applyBorder="1" applyAlignment="1">
      <alignment vertical="center" wrapText="1"/>
    </xf>
    <xf numFmtId="0" fontId="4" fillId="9" borderId="19" xfId="0" applyFont="1" applyFill="1" applyBorder="1" applyAlignment="1">
      <alignment horizontal="center" vertical="center" wrapText="1"/>
    </xf>
    <xf numFmtId="0" fontId="4" fillId="9" borderId="20" xfId="0" applyFont="1" applyFill="1" applyBorder="1" applyAlignment="1">
      <alignment vertical="center" wrapText="1"/>
    </xf>
    <xf numFmtId="0" fontId="4" fillId="9" borderId="13" xfId="0" applyFont="1" applyFill="1" applyBorder="1" applyAlignment="1">
      <alignment vertical="center" wrapText="1"/>
    </xf>
    <xf numFmtId="0" fontId="4" fillId="9" borderId="13" xfId="0" applyFont="1" applyFill="1" applyBorder="1" applyAlignment="1">
      <alignment horizontal="center" vertical="center" wrapText="1"/>
    </xf>
    <xf numFmtId="0" fontId="4" fillId="9" borderId="14" xfId="0" applyFont="1" applyFill="1" applyBorder="1" applyAlignment="1">
      <alignment vertical="center" wrapText="1"/>
    </xf>
    <xf numFmtId="0" fontId="15" fillId="9" borderId="19" xfId="0" applyFont="1" applyFill="1" applyBorder="1" applyAlignment="1">
      <alignment vertical="center" wrapText="1"/>
    </xf>
    <xf numFmtId="0" fontId="15" fillId="9" borderId="19" xfId="0" applyFont="1" applyFill="1" applyBorder="1" applyAlignment="1">
      <alignment horizontal="center" vertical="center" wrapText="1"/>
    </xf>
    <xf numFmtId="0" fontId="15" fillId="9" borderId="20" xfId="0" applyFont="1" applyFill="1" applyBorder="1" applyAlignment="1">
      <alignment vertical="center" wrapText="1"/>
    </xf>
    <xf numFmtId="0" fontId="15" fillId="9" borderId="18" xfId="0" applyFont="1" applyFill="1" applyBorder="1" applyAlignment="1">
      <alignment vertical="center" wrapText="1"/>
    </xf>
    <xf numFmtId="0" fontId="4" fillId="9" borderId="12" xfId="0" applyFont="1" applyFill="1" applyBorder="1" applyAlignment="1">
      <alignment vertical="center" wrapText="1"/>
    </xf>
    <xf numFmtId="0" fontId="4" fillId="9" borderId="18" xfId="0" applyFont="1" applyFill="1" applyBorder="1" applyAlignment="1">
      <alignment vertical="center" wrapText="1"/>
    </xf>
    <xf numFmtId="0" fontId="0" fillId="10" borderId="29" xfId="0" applyFill="1" applyBorder="1" applyAlignment="1">
      <alignment horizontal="center" vertical="center"/>
    </xf>
    <xf numFmtId="0" fontId="0" fillId="10" borderId="26" xfId="0" applyFill="1" applyBorder="1" applyAlignment="1">
      <alignment horizontal="center" vertical="center"/>
    </xf>
    <xf numFmtId="0" fontId="0" fillId="11" borderId="26" xfId="0" applyFill="1" applyBorder="1" applyAlignment="1">
      <alignment horizontal="center" vertical="center"/>
    </xf>
    <xf numFmtId="2" fontId="8" fillId="9" borderId="18" xfId="0" applyNumberFormat="1" applyFont="1" applyFill="1" applyBorder="1" applyAlignment="1">
      <alignment vertical="center" wrapText="1"/>
    </xf>
    <xf numFmtId="0" fontId="6" fillId="6" borderId="26" xfId="0" applyFont="1" applyFill="1" applyBorder="1" applyAlignment="1">
      <alignment vertical="center" wrapText="1"/>
    </xf>
    <xf numFmtId="2" fontId="0" fillId="0" borderId="0" xfId="0" applyNumberFormat="1"/>
    <xf numFmtId="0" fontId="7" fillId="7" borderId="28" xfId="0" applyFont="1" applyFill="1" applyBorder="1" applyAlignment="1">
      <alignment horizontal="center" vertical="center" wrapText="1"/>
    </xf>
    <xf numFmtId="0" fontId="7" fillId="0" borderId="27" xfId="0" applyFont="1" applyBorder="1" applyAlignment="1">
      <alignment horizontal="left" vertical="center" wrapText="1"/>
    </xf>
    <xf numFmtId="0" fontId="7" fillId="6" borderId="27" xfId="0" applyFont="1" applyFill="1" applyBorder="1" applyAlignment="1">
      <alignment horizontal="center" vertical="center" wrapText="1"/>
    </xf>
    <xf numFmtId="1" fontId="18" fillId="0" borderId="20" xfId="0" applyNumberFormat="1" applyFont="1" applyBorder="1" applyAlignment="1" applyProtection="1">
      <alignment horizontal="center" vertical="center"/>
      <protection hidden="1"/>
    </xf>
    <xf numFmtId="0" fontId="6" fillId="6" borderId="36" xfId="0" applyFont="1" applyFill="1" applyBorder="1" applyAlignment="1">
      <alignment horizontal="center" vertical="center" wrapText="1"/>
    </xf>
    <xf numFmtId="0" fontId="6" fillId="6" borderId="30" xfId="0" applyFont="1" applyFill="1" applyBorder="1" applyAlignment="1">
      <alignment horizontal="center" vertical="center" wrapText="1"/>
    </xf>
    <xf numFmtId="0" fontId="0" fillId="0" borderId="0" xfId="0" applyAlignment="1">
      <alignment horizontal="left" vertical="center"/>
    </xf>
    <xf numFmtId="2" fontId="7" fillId="9" borderId="26" xfId="0" applyNumberFormat="1" applyFont="1" applyFill="1" applyBorder="1" applyAlignment="1" applyProtection="1">
      <alignment horizontal="center" vertical="center" wrapText="1"/>
      <protection hidden="1"/>
    </xf>
    <xf numFmtId="2" fontId="8" fillId="0" borderId="26" xfId="0" applyNumberFormat="1" applyFont="1" applyBorder="1" applyAlignment="1" applyProtection="1">
      <alignment horizontal="center" vertical="center" wrapText="1"/>
      <protection hidden="1"/>
    </xf>
    <xf numFmtId="2" fontId="17" fillId="0" borderId="26" xfId="0" applyNumberFormat="1" applyFont="1" applyBorder="1" applyAlignment="1" applyProtection="1">
      <alignment horizontal="center" vertical="center" wrapText="1"/>
      <protection hidden="1"/>
    </xf>
    <xf numFmtId="0" fontId="8" fillId="0" borderId="27" xfId="0" applyFont="1" applyBorder="1" applyAlignment="1" applyProtection="1">
      <alignment horizontal="center" vertical="center" wrapText="1"/>
      <protection hidden="1"/>
    </xf>
    <xf numFmtId="0" fontId="8" fillId="0" borderId="17" xfId="0" applyFont="1" applyBorder="1" applyAlignment="1" applyProtection="1">
      <alignment horizontal="center" vertical="center" wrapText="1"/>
      <protection hidden="1"/>
    </xf>
    <xf numFmtId="2" fontId="8" fillId="0" borderId="17" xfId="0" applyNumberFormat="1" applyFont="1" applyBorder="1" applyAlignment="1" applyProtection="1">
      <alignment horizontal="center" vertical="center" wrapText="1"/>
      <protection hidden="1"/>
    </xf>
    <xf numFmtId="2" fontId="8" fillId="0" borderId="17" xfId="0" applyNumberFormat="1" applyFont="1" applyBorder="1" applyAlignment="1" applyProtection="1">
      <alignment horizontal="center" wrapText="1"/>
      <protection hidden="1"/>
    </xf>
    <xf numFmtId="2" fontId="8" fillId="9" borderId="20" xfId="0" applyNumberFormat="1" applyFont="1" applyFill="1" applyBorder="1" applyAlignment="1" applyProtection="1">
      <alignment horizontal="center" vertical="center" wrapText="1"/>
      <protection hidden="1"/>
    </xf>
    <xf numFmtId="0" fontId="8" fillId="0" borderId="14" xfId="0" applyFont="1" applyBorder="1" applyAlignment="1" applyProtection="1">
      <alignment horizontal="center" vertical="center" wrapText="1"/>
      <protection hidden="1"/>
    </xf>
    <xf numFmtId="0" fontId="8" fillId="0" borderId="24" xfId="0" applyFont="1" applyBorder="1" applyAlignment="1" applyProtection="1">
      <alignment horizontal="center" vertical="center" wrapText="1"/>
      <protection hidden="1"/>
    </xf>
    <xf numFmtId="2" fontId="8" fillId="0" borderId="24" xfId="0" applyNumberFormat="1" applyFont="1" applyBorder="1" applyAlignment="1" applyProtection="1">
      <alignment horizontal="center" vertical="center" wrapText="1"/>
      <protection hidden="1"/>
    </xf>
    <xf numFmtId="2" fontId="8" fillId="0" borderId="27" xfId="0" applyNumberFormat="1" applyFont="1" applyBorder="1" applyAlignment="1" applyProtection="1">
      <alignment horizontal="center" vertical="center" wrapText="1"/>
      <protection hidden="1"/>
    </xf>
    <xf numFmtId="0" fontId="0" fillId="0" borderId="0" xfId="0" applyAlignment="1">
      <alignment vertical="center"/>
    </xf>
    <xf numFmtId="0" fontId="4" fillId="9" borderId="15" xfId="0" applyFont="1" applyFill="1" applyBorder="1" applyAlignment="1">
      <alignment vertical="center" wrapText="1"/>
    </xf>
    <xf numFmtId="0" fontId="4" fillId="9" borderId="16" xfId="0" applyFont="1" applyFill="1" applyBorder="1" applyAlignment="1">
      <alignment vertical="center" wrapText="1"/>
    </xf>
    <xf numFmtId="0" fontId="4" fillId="9" borderId="16" xfId="0" applyFont="1" applyFill="1" applyBorder="1" applyAlignment="1">
      <alignment horizontal="center" vertical="center" wrapText="1"/>
    </xf>
    <xf numFmtId="0" fontId="4" fillId="9" borderId="17" xfId="0" applyFont="1" applyFill="1" applyBorder="1" applyAlignment="1">
      <alignment vertical="center" wrapText="1"/>
    </xf>
    <xf numFmtId="0" fontId="6" fillId="0" borderId="0" xfId="0" applyFont="1" applyAlignment="1">
      <alignment vertical="center" wrapText="1"/>
    </xf>
    <xf numFmtId="0" fontId="8" fillId="0" borderId="27" xfId="0" applyFont="1" applyBorder="1" applyAlignment="1">
      <alignment horizontal="center" vertical="center" wrapText="1"/>
    </xf>
    <xf numFmtId="16" fontId="8" fillId="0" borderId="20" xfId="0" quotePrefix="1" applyNumberFormat="1" applyFont="1" applyBorder="1" applyAlignment="1">
      <alignment horizontal="center" vertical="center" wrapText="1"/>
    </xf>
    <xf numFmtId="0" fontId="8" fillId="0" borderId="20" xfId="0" applyFont="1" applyBorder="1" applyAlignment="1">
      <alignment horizontal="center" vertical="center" wrapText="1"/>
    </xf>
    <xf numFmtId="0" fontId="8" fillId="4" borderId="25" xfId="0" applyFont="1" applyFill="1" applyBorder="1" applyAlignment="1">
      <alignment vertical="center" wrapText="1"/>
    </xf>
    <xf numFmtId="0" fontId="23" fillId="0" borderId="17" xfId="0" applyFont="1" applyBorder="1" applyAlignment="1">
      <alignment vertical="center" wrapText="1"/>
    </xf>
    <xf numFmtId="0" fontId="0" fillId="10" borderId="39" xfId="0" applyFill="1" applyBorder="1" applyAlignment="1">
      <alignment horizontal="center" vertical="center"/>
    </xf>
    <xf numFmtId="0" fontId="0" fillId="10" borderId="40" xfId="0" applyFill="1" applyBorder="1" applyAlignment="1">
      <alignment horizontal="center" vertical="center"/>
    </xf>
    <xf numFmtId="0" fontId="0" fillId="11" borderId="39" xfId="0" applyFill="1" applyBorder="1" applyAlignment="1">
      <alignment horizontal="center" vertical="center"/>
    </xf>
    <xf numFmtId="0" fontId="0" fillId="10" borderId="42" xfId="0" applyFill="1" applyBorder="1" applyAlignment="1">
      <alignment horizontal="center" vertical="center"/>
    </xf>
    <xf numFmtId="0" fontId="0" fillId="11" borderId="41" xfId="0" applyFill="1" applyBorder="1" applyAlignment="1">
      <alignment horizontal="center" vertical="center"/>
    </xf>
    <xf numFmtId="0" fontId="24" fillId="0" borderId="25" xfId="0" applyFont="1" applyBorder="1" applyAlignment="1">
      <alignment horizontal="center" vertical="center" wrapText="1"/>
    </xf>
    <xf numFmtId="0" fontId="24" fillId="0" borderId="12" xfId="0" applyFont="1" applyBorder="1" applyAlignment="1">
      <alignment horizontal="center" vertical="center" wrapText="1"/>
    </xf>
    <xf numFmtId="0" fontId="23" fillId="0" borderId="12" xfId="0" applyFont="1" applyBorder="1" applyAlignment="1">
      <alignment vertical="center" wrapText="1"/>
    </xf>
    <xf numFmtId="0" fontId="23" fillId="0" borderId="24" xfId="0" applyFont="1" applyBorder="1" applyAlignment="1">
      <alignment vertical="center" wrapText="1"/>
    </xf>
    <xf numFmtId="0" fontId="7" fillId="5" borderId="17" xfId="0" applyFont="1" applyFill="1" applyBorder="1" applyAlignment="1">
      <alignment horizontal="center" vertical="center" wrapText="1"/>
    </xf>
    <xf numFmtId="0" fontId="4" fillId="2" borderId="43" xfId="0" applyFont="1" applyFill="1" applyBorder="1" applyAlignment="1">
      <alignment horizontal="left" vertical="center" wrapText="1"/>
    </xf>
    <xf numFmtId="0" fontId="0" fillId="10" borderId="21" xfId="0" applyFill="1" applyBorder="1" applyAlignment="1">
      <alignment horizontal="center" vertical="center"/>
    </xf>
    <xf numFmtId="0" fontId="0" fillId="10" borderId="22" xfId="0" applyFill="1" applyBorder="1" applyAlignment="1">
      <alignment horizontal="center" vertical="center"/>
    </xf>
    <xf numFmtId="0" fontId="0" fillId="10" borderId="23" xfId="0" applyFill="1" applyBorder="1" applyAlignment="1">
      <alignment horizontal="center" vertical="center"/>
    </xf>
    <xf numFmtId="0" fontId="0" fillId="11" borderId="21" xfId="0" applyFill="1" applyBorder="1" applyAlignment="1">
      <alignment horizontal="center" vertical="center"/>
    </xf>
    <xf numFmtId="0" fontId="0" fillId="11" borderId="22" xfId="0" applyFill="1" applyBorder="1" applyAlignment="1">
      <alignment horizontal="center" vertical="center"/>
    </xf>
    <xf numFmtId="0" fontId="0" fillId="11" borderId="23" xfId="0" applyFill="1" applyBorder="1" applyAlignment="1">
      <alignment horizontal="center" vertical="center"/>
    </xf>
    <xf numFmtId="0" fontId="24" fillId="0" borderId="27" xfId="0" applyFont="1" applyBorder="1" applyAlignment="1">
      <alignment horizontal="center" vertical="center" wrapText="1"/>
    </xf>
    <xf numFmtId="0" fontId="21" fillId="0" borderId="27" xfId="0" applyFont="1" applyBorder="1" applyAlignment="1">
      <alignment vertical="center" wrapText="1"/>
    </xf>
    <xf numFmtId="0" fontId="4" fillId="0" borderId="18" xfId="0" applyFont="1" applyBorder="1" applyAlignment="1">
      <alignment vertical="center" wrapText="1"/>
    </xf>
    <xf numFmtId="0" fontId="4" fillId="0" borderId="19" xfId="0" applyFont="1" applyBorder="1" applyAlignment="1">
      <alignment vertical="center" wrapText="1"/>
    </xf>
    <xf numFmtId="0" fontId="4" fillId="0" borderId="20" xfId="0" applyFont="1" applyBorder="1" applyAlignment="1">
      <alignment vertical="center" wrapText="1"/>
    </xf>
    <xf numFmtId="0" fontId="4" fillId="0" borderId="21" xfId="0" applyFont="1" applyBorder="1" applyAlignment="1">
      <alignment vertical="center" wrapText="1"/>
    </xf>
    <xf numFmtId="0" fontId="4" fillId="0" borderId="22" xfId="0" applyFont="1" applyBorder="1" applyAlignment="1">
      <alignment vertical="center" wrapText="1"/>
    </xf>
    <xf numFmtId="0" fontId="4" fillId="0" borderId="23" xfId="0" applyFont="1" applyBorder="1" applyAlignment="1">
      <alignment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3" fillId="2" borderId="1" xfId="0" applyFont="1" applyFill="1" applyBorder="1" applyAlignment="1">
      <alignment vertical="center" wrapTex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0" xfId="0" applyFont="1" applyFill="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11" xfId="0" applyFont="1" applyBorder="1" applyAlignment="1">
      <alignment vertical="center" wrapText="1"/>
    </xf>
    <xf numFmtId="0" fontId="4" fillId="0" borderId="10" xfId="0" applyFont="1" applyBorder="1" applyAlignment="1">
      <alignment vertical="center" wrapText="1"/>
    </xf>
    <xf numFmtId="0" fontId="4" fillId="3" borderId="11"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10" xfId="0" applyFont="1" applyBorder="1" applyAlignment="1">
      <alignment horizontal="center" vertical="center" wrapText="1"/>
    </xf>
    <xf numFmtId="0" fontId="12" fillId="5" borderId="24" xfId="0" applyFont="1" applyFill="1" applyBorder="1" applyAlignment="1">
      <alignment horizontal="center" vertical="center" wrapText="1"/>
    </xf>
    <xf numFmtId="0" fontId="12" fillId="5" borderId="25" xfId="0" applyFont="1" applyFill="1" applyBorder="1" applyAlignment="1">
      <alignment horizontal="center" vertical="center" wrapText="1"/>
    </xf>
    <xf numFmtId="0" fontId="12" fillId="5" borderId="24" xfId="0" applyFont="1" applyFill="1" applyBorder="1" applyAlignment="1">
      <alignment vertical="center" wrapText="1"/>
    </xf>
    <xf numFmtId="0" fontId="12" fillId="5" borderId="25" xfId="0" applyFont="1" applyFill="1" applyBorder="1" applyAlignment="1">
      <alignment vertical="center" wrapText="1"/>
    </xf>
    <xf numFmtId="0" fontId="7" fillId="5" borderId="18"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7" fillId="5" borderId="20"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5" borderId="16"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12" fillId="0" borderId="24"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4" xfId="0" applyFont="1" applyBorder="1" applyAlignment="1">
      <alignment vertical="center" wrapText="1"/>
    </xf>
    <xf numFmtId="0" fontId="12" fillId="0" borderId="25" xfId="0" applyFont="1" applyBorder="1" applyAlignment="1">
      <alignment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6" fillId="0" borderId="15" xfId="0" applyFont="1" applyBorder="1" applyAlignment="1">
      <alignment vertical="center" wrapText="1"/>
    </xf>
    <xf numFmtId="0" fontId="8" fillId="0" borderId="18" xfId="0" applyFont="1" applyBorder="1" applyAlignment="1">
      <alignment horizontal="right" wrapText="1"/>
    </xf>
    <xf numFmtId="0" fontId="8" fillId="0" borderId="19" xfId="0" applyFont="1" applyBorder="1" applyAlignment="1">
      <alignment horizontal="right" wrapText="1"/>
    </xf>
    <xf numFmtId="0" fontId="8" fillId="0" borderId="20" xfId="0" applyFont="1" applyBorder="1" applyAlignment="1">
      <alignment horizontal="right" wrapText="1"/>
    </xf>
    <xf numFmtId="0" fontId="7" fillId="0" borderId="0" xfId="0" applyFont="1" applyAlignment="1">
      <alignment horizontal="center"/>
    </xf>
    <xf numFmtId="0" fontId="7" fillId="7" borderId="24" xfId="0" applyFont="1" applyFill="1" applyBorder="1" applyAlignment="1">
      <alignment horizontal="center" vertical="center" wrapText="1"/>
    </xf>
    <xf numFmtId="0" fontId="7" fillId="7" borderId="25" xfId="0" applyFont="1" applyFill="1" applyBorder="1" applyAlignment="1">
      <alignment horizontal="center" vertical="center" wrapText="1"/>
    </xf>
    <xf numFmtId="9" fontId="8" fillId="0" borderId="18" xfId="0" applyNumberFormat="1" applyFont="1" applyBorder="1" applyAlignment="1">
      <alignment horizontal="center" wrapText="1"/>
    </xf>
    <xf numFmtId="9" fontId="8" fillId="0" borderId="20" xfId="0" applyNumberFormat="1" applyFont="1" applyBorder="1" applyAlignment="1">
      <alignment horizontal="center" wrapText="1"/>
    </xf>
    <xf numFmtId="0" fontId="8" fillId="0" borderId="18" xfId="0" applyFont="1" applyBorder="1" applyAlignment="1">
      <alignment horizontal="right" vertical="top" wrapText="1"/>
    </xf>
    <xf numFmtId="0" fontId="8" fillId="0" borderId="19" xfId="0" applyFont="1" applyBorder="1" applyAlignment="1">
      <alignment horizontal="right" vertical="top" wrapText="1"/>
    </xf>
    <xf numFmtId="0" fontId="8" fillId="0" borderId="20" xfId="0" applyFont="1" applyBorder="1" applyAlignment="1">
      <alignment horizontal="right" vertical="top" wrapText="1"/>
    </xf>
    <xf numFmtId="0" fontId="6" fillId="0" borderId="30" xfId="0" applyFont="1" applyBorder="1" applyAlignment="1">
      <alignment horizontal="left" vertical="top"/>
    </xf>
    <xf numFmtId="0" fontId="6" fillId="0" borderId="31" xfId="0" applyFont="1" applyBorder="1" applyAlignment="1">
      <alignment horizontal="left" vertical="top"/>
    </xf>
    <xf numFmtId="0" fontId="6" fillId="0" borderId="32" xfId="0" applyFont="1" applyBorder="1" applyAlignment="1">
      <alignment horizontal="left" vertical="top"/>
    </xf>
    <xf numFmtId="0" fontId="6" fillId="0" borderId="37" xfId="0" applyFont="1" applyBorder="1" applyAlignment="1">
      <alignment horizontal="left" vertical="top"/>
    </xf>
    <xf numFmtId="0" fontId="6" fillId="0" borderId="0" xfId="0" applyFont="1" applyAlignment="1">
      <alignment horizontal="left" vertical="top"/>
    </xf>
    <xf numFmtId="0" fontId="6" fillId="0" borderId="38" xfId="0" applyFont="1" applyBorder="1" applyAlignment="1">
      <alignment horizontal="left" vertical="top"/>
    </xf>
    <xf numFmtId="0" fontId="6" fillId="0" borderId="33" xfId="0" applyFont="1" applyBorder="1" applyAlignment="1">
      <alignment horizontal="left" vertical="top"/>
    </xf>
    <xf numFmtId="0" fontId="6" fillId="0" borderId="34" xfId="0" applyFont="1" applyBorder="1" applyAlignment="1">
      <alignment horizontal="left" vertical="top"/>
    </xf>
    <xf numFmtId="0" fontId="6" fillId="0" borderId="35" xfId="0" applyFont="1" applyBorder="1" applyAlignment="1">
      <alignment horizontal="left" vertical="top"/>
    </xf>
    <xf numFmtId="0" fontId="8" fillId="0" borderId="31" xfId="0" applyFont="1" applyBorder="1" applyAlignment="1">
      <alignment horizontal="left" vertical="center" wrapText="1"/>
    </xf>
    <xf numFmtId="0" fontId="8" fillId="0" borderId="32" xfId="0" applyFont="1" applyBorder="1" applyAlignment="1">
      <alignment horizontal="left" vertical="center" wrapText="1"/>
    </xf>
    <xf numFmtId="0" fontId="0" fillId="0" borderId="0" xfId="0" applyFont="1" applyAlignment="1">
      <alignment horizontal="left" vertical="top" wrapText="1"/>
    </xf>
    <xf numFmtId="0" fontId="0" fillId="0" borderId="0" xfId="0" applyFont="1"/>
    <xf numFmtId="0" fontId="0" fillId="0" borderId="0" xfId="0" applyFont="1" applyAlignment="1">
      <alignment horizontal="left" wrapText="1"/>
    </xf>
    <xf numFmtId="0" fontId="24" fillId="0" borderId="17" xfId="0" applyFont="1" applyBorder="1" applyAlignment="1">
      <alignment horizontal="left" vertical="center" wrapText="1"/>
    </xf>
    <xf numFmtId="0" fontId="0" fillId="10" borderId="29" xfId="0" applyFont="1" applyFill="1" applyBorder="1" applyAlignment="1">
      <alignment horizontal="center" vertical="center"/>
    </xf>
    <xf numFmtId="0" fontId="0" fillId="10" borderId="26" xfId="0" applyFont="1" applyFill="1" applyBorder="1" applyAlignment="1">
      <alignment horizontal="center" vertical="center"/>
    </xf>
    <xf numFmtId="0" fontId="0" fillId="11" borderId="26" xfId="0" applyFont="1" applyFill="1" applyBorder="1" applyAlignment="1">
      <alignment horizontal="center" vertical="center"/>
    </xf>
    <xf numFmtId="0" fontId="0" fillId="9" borderId="12" xfId="0" applyFont="1" applyFill="1" applyBorder="1"/>
    <xf numFmtId="0" fontId="0" fillId="9" borderId="18" xfId="0" applyFont="1" applyFill="1" applyBorder="1"/>
    <xf numFmtId="0" fontId="24" fillId="0" borderId="17" xfId="0" applyFont="1" applyBorder="1" applyAlignment="1">
      <alignment vertical="center" wrapText="1"/>
    </xf>
    <xf numFmtId="0" fontId="0" fillId="0" borderId="0" xfId="0" applyFont="1" applyAlignment="1">
      <alignment horizontal="center"/>
    </xf>
  </cellXfs>
  <cellStyles count="1">
    <cellStyle name="Normal" xfId="0" builtinId="0"/>
  </cellStyles>
  <dxfs count="2">
    <dxf>
      <fill>
        <patternFill>
          <bgColor rgb="FFFF0000"/>
        </patternFill>
      </fill>
    </dxf>
    <dxf>
      <font>
        <color rgb="FFFF000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2667001</xdr:colOff>
      <xdr:row>0</xdr:row>
      <xdr:rowOff>88564</xdr:rowOff>
    </xdr:from>
    <xdr:to>
      <xdr:col>3</xdr:col>
      <xdr:colOff>3673929</xdr:colOff>
      <xdr:row>4</xdr:row>
      <xdr:rowOff>623207</xdr:rowOff>
    </xdr:to>
    <xdr:pic>
      <xdr:nvPicPr>
        <xdr:cNvPr id="2" name="Picture 1" descr="sldn's logo">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503965" y="88564"/>
          <a:ext cx="1006928" cy="12966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12248</xdr:colOff>
      <xdr:row>1</xdr:row>
      <xdr:rowOff>64918</xdr:rowOff>
    </xdr:from>
    <xdr:to>
      <xdr:col>0</xdr:col>
      <xdr:colOff>993322</xdr:colOff>
      <xdr:row>4</xdr:row>
      <xdr:rowOff>537513</xdr:rowOff>
    </xdr:to>
    <xdr:pic>
      <xdr:nvPicPr>
        <xdr:cNvPr id="3" name="Picture 2" descr="JPK's logo">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2">
          <a:lum contrast="-30000"/>
          <a:extLst>
            <a:ext uri="{28A0092B-C50C-407E-A947-70E740481C1C}">
              <a14:useLocalDpi xmlns:a14="http://schemas.microsoft.com/office/drawing/2010/main" val="0"/>
            </a:ext>
          </a:extLst>
        </a:blip>
        <a:srcRect/>
        <a:stretch>
          <a:fillRect/>
        </a:stretch>
      </xdr:blipFill>
      <xdr:spPr bwMode="auto">
        <a:xfrm>
          <a:off x="12248" y="255418"/>
          <a:ext cx="981074" cy="1044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944334</xdr:colOff>
      <xdr:row>1</xdr:row>
      <xdr:rowOff>153761</xdr:rowOff>
    </xdr:from>
    <xdr:to>
      <xdr:col>3</xdr:col>
      <xdr:colOff>439509</xdr:colOff>
      <xdr:row>4</xdr:row>
      <xdr:rowOff>222976</xdr:rowOff>
    </xdr:to>
    <xdr:sp macro="" textlink="">
      <xdr:nvSpPr>
        <xdr:cNvPr id="4" name="Text Box 17">
          <a:extLst>
            <a:ext uri="{FF2B5EF4-FFF2-40B4-BE49-F238E27FC236}">
              <a16:creationId xmlns:a16="http://schemas.microsoft.com/office/drawing/2014/main" xmlns="" id="{00000000-0008-0000-0000-000004000000}"/>
            </a:ext>
          </a:extLst>
        </xdr:cNvPr>
        <xdr:cNvSpPr txBox="1">
          <a:spLocks noChangeArrowheads="1"/>
        </xdr:cNvSpPr>
      </xdr:nvSpPr>
      <xdr:spPr bwMode="auto">
        <a:xfrm>
          <a:off x="944334" y="344261"/>
          <a:ext cx="3781425" cy="640715"/>
        </a:xfrm>
        <a:prstGeom prst="rect">
          <a:avLst/>
        </a:prstGeom>
        <a:solidFill>
          <a:srgbClr val="D8D8D8"/>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KERTAS</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PENILAIAN BERTERUSAN PRESTASI</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spcAft>
              <a:spcPts val="0"/>
            </a:spcAft>
          </a:pPr>
          <a:r>
            <a:rPr lang="en-US" sz="1400" b="1" i="0">
              <a:effectLst/>
              <a:latin typeface="Arial" panose="020B0604020202020204" pitchFamily="34" charset="0"/>
              <a:ea typeface="Times New Roman" panose="02020603050405020304" pitchFamily="18" charset="0"/>
              <a:cs typeface="Arial" panose="020B0604020202020204" pitchFamily="34" charset="0"/>
            </a:rPr>
            <a:t> </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xdr:txBody>
    </xdr:sp>
    <xdr:clientData/>
  </xdr:twoCellAnchor>
  <xdr:twoCellAnchor editAs="oneCell">
    <xdr:from>
      <xdr:col>3</xdr:col>
      <xdr:colOff>386440</xdr:colOff>
      <xdr:row>1</xdr:row>
      <xdr:rowOff>99332</xdr:rowOff>
    </xdr:from>
    <xdr:to>
      <xdr:col>3</xdr:col>
      <xdr:colOff>1429110</xdr:colOff>
      <xdr:row>4</xdr:row>
      <xdr:rowOff>442232</xdr:rowOff>
    </xdr:to>
    <xdr:pic>
      <xdr:nvPicPr>
        <xdr:cNvPr id="5" name="Picture 4" descr="sldn's logo">
          <a:extLst>
            <a:ext uri="{FF2B5EF4-FFF2-40B4-BE49-F238E27FC236}">
              <a16:creationId xmlns:a16="http://schemas.microsoft.com/office/drawing/2014/main" xmlns="" id="{00000000-0008-0000-0000-000005000000}"/>
            </a:ext>
          </a:extLst>
        </xdr:cNvPr>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672690" y="289832"/>
          <a:ext cx="1042670" cy="9144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xdr:colOff>
      <xdr:row>29</xdr:row>
      <xdr:rowOff>166687</xdr:rowOff>
    </xdr:from>
    <xdr:to>
      <xdr:col>1</xdr:col>
      <xdr:colOff>952500</xdr:colOff>
      <xdr:row>37</xdr:row>
      <xdr:rowOff>0</xdr:rowOff>
    </xdr:to>
    <xdr:sp macro="" textlink="">
      <xdr:nvSpPr>
        <xdr:cNvPr id="2" name="TextBox 1">
          <a:extLst>
            <a:ext uri="{FF2B5EF4-FFF2-40B4-BE49-F238E27FC236}">
              <a16:creationId xmlns:a16="http://schemas.microsoft.com/office/drawing/2014/main" xmlns="" id="{00000000-0008-0000-0500-000002000000}"/>
            </a:ext>
          </a:extLst>
        </xdr:cNvPr>
        <xdr:cNvSpPr txBox="1"/>
      </xdr:nvSpPr>
      <xdr:spPr>
        <a:xfrm>
          <a:off x="23812" y="7596187"/>
          <a:ext cx="2595563"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COACH</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0</xdr:col>
      <xdr:colOff>47625</xdr:colOff>
      <xdr:row>34</xdr:row>
      <xdr:rowOff>83346</xdr:rowOff>
    </xdr:from>
    <xdr:to>
      <xdr:col>1</xdr:col>
      <xdr:colOff>940594</xdr:colOff>
      <xdr:row>34</xdr:row>
      <xdr:rowOff>83346</xdr:rowOff>
    </xdr:to>
    <xdr:cxnSp macro="">
      <xdr:nvCxnSpPr>
        <xdr:cNvPr id="4" name="Straight Connector 3">
          <a:extLst>
            <a:ext uri="{FF2B5EF4-FFF2-40B4-BE49-F238E27FC236}">
              <a16:creationId xmlns:a16="http://schemas.microsoft.com/office/drawing/2014/main" xmlns="" id="{00000000-0008-0000-0500-000004000000}"/>
            </a:ext>
          </a:extLst>
        </xdr:cNvPr>
        <xdr:cNvCxnSpPr/>
      </xdr:nvCxnSpPr>
      <xdr:spPr>
        <a:xfrm>
          <a:off x="47625" y="8465346"/>
          <a:ext cx="25717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1460500</xdr:colOff>
      <xdr:row>29</xdr:row>
      <xdr:rowOff>154781</xdr:rowOff>
    </xdr:from>
    <xdr:to>
      <xdr:col>3</xdr:col>
      <xdr:colOff>0</xdr:colOff>
      <xdr:row>36</xdr:row>
      <xdr:rowOff>178594</xdr:rowOff>
    </xdr:to>
    <xdr:sp macro="" textlink="">
      <xdr:nvSpPr>
        <xdr:cNvPr id="5" name="TextBox 4">
          <a:extLst>
            <a:ext uri="{FF2B5EF4-FFF2-40B4-BE49-F238E27FC236}">
              <a16:creationId xmlns:a16="http://schemas.microsoft.com/office/drawing/2014/main" xmlns="" id="{00000000-0008-0000-0500-000005000000}"/>
            </a:ext>
          </a:extLst>
        </xdr:cNvPr>
        <xdr:cNvSpPr txBox="1"/>
      </xdr:nvSpPr>
      <xdr:spPr>
        <a:xfrm>
          <a:off x="3132667" y="7383198"/>
          <a:ext cx="2127250"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PERANTIS</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1</xdr:col>
      <xdr:colOff>1595445</xdr:colOff>
      <xdr:row>34</xdr:row>
      <xdr:rowOff>71439</xdr:rowOff>
    </xdr:from>
    <xdr:to>
      <xdr:col>2</xdr:col>
      <xdr:colOff>1619253</xdr:colOff>
      <xdr:row>34</xdr:row>
      <xdr:rowOff>71439</xdr:rowOff>
    </xdr:to>
    <xdr:cxnSp macro="">
      <xdr:nvCxnSpPr>
        <xdr:cNvPr id="6" name="Straight Connector 5">
          <a:extLst>
            <a:ext uri="{FF2B5EF4-FFF2-40B4-BE49-F238E27FC236}">
              <a16:creationId xmlns:a16="http://schemas.microsoft.com/office/drawing/2014/main" xmlns="" id="{00000000-0008-0000-0500-000006000000}"/>
            </a:ext>
          </a:extLst>
        </xdr:cNvPr>
        <xdr:cNvCxnSpPr/>
      </xdr:nvCxnSpPr>
      <xdr:spPr>
        <a:xfrm>
          <a:off x="3267612" y="8252356"/>
          <a:ext cx="1897058"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15"/>
  <sheetViews>
    <sheetView view="pageBreakPreview" topLeftCell="A10" zoomScaleSheetLayoutView="100" workbookViewId="0">
      <selection activeCell="B10" sqref="B10:D10"/>
    </sheetView>
  </sheetViews>
  <sheetFormatPr defaultRowHeight="15" x14ac:dyDescent="0.25"/>
  <cols>
    <col min="1" max="1" width="25.140625" customWidth="1"/>
    <col min="2" max="2" width="26.85546875" customWidth="1"/>
    <col min="3" max="3" width="20" customWidth="1"/>
    <col min="4" max="4" width="24.140625" customWidth="1"/>
  </cols>
  <sheetData>
    <row r="1" spans="1:4" ht="15" customHeight="1" x14ac:dyDescent="0.25">
      <c r="A1" s="110"/>
      <c r="B1" s="111"/>
      <c r="C1" s="111"/>
      <c r="D1" s="112"/>
    </row>
    <row r="2" spans="1:4" ht="15" customHeight="1" x14ac:dyDescent="0.25">
      <c r="A2" s="113"/>
      <c r="B2" s="114"/>
      <c r="C2" s="114"/>
      <c r="D2" s="115"/>
    </row>
    <row r="3" spans="1:4" ht="15" customHeight="1" x14ac:dyDescent="0.25">
      <c r="A3" s="113"/>
      <c r="B3" s="114"/>
      <c r="C3" s="114"/>
      <c r="D3" s="115"/>
    </row>
    <row r="4" spans="1:4" ht="15" customHeight="1" x14ac:dyDescent="0.25">
      <c r="A4" s="113"/>
      <c r="B4" s="114"/>
      <c r="C4" s="114"/>
      <c r="D4" s="115"/>
    </row>
    <row r="5" spans="1:4" ht="58.5" customHeight="1" thickBot="1" x14ac:dyDescent="0.3">
      <c r="A5" s="116"/>
      <c r="B5" s="117"/>
      <c r="C5" s="117"/>
      <c r="D5" s="118"/>
    </row>
    <row r="6" spans="1:4" ht="24" customHeight="1" x14ac:dyDescent="0.25">
      <c r="A6" s="2" t="s">
        <v>0</v>
      </c>
      <c r="B6" s="119" t="s">
        <v>56</v>
      </c>
      <c r="C6" s="120"/>
      <c r="D6" s="121"/>
    </row>
    <row r="7" spans="1:4" ht="24" customHeight="1" thickBot="1" x14ac:dyDescent="0.3">
      <c r="A7" s="3" t="s">
        <v>1</v>
      </c>
      <c r="B7" s="122"/>
      <c r="C7" s="123"/>
      <c r="D7" s="124"/>
    </row>
    <row r="8" spans="1:4" ht="31.5" x14ac:dyDescent="0.25">
      <c r="A8" s="2" t="s">
        <v>2</v>
      </c>
      <c r="B8" s="125" t="s">
        <v>55</v>
      </c>
      <c r="C8" s="127" t="s">
        <v>4</v>
      </c>
      <c r="D8" s="129">
        <v>2</v>
      </c>
    </row>
    <row r="9" spans="1:4" ht="43.5" customHeight="1" thickBot="1" x14ac:dyDescent="0.3">
      <c r="A9" s="4" t="s">
        <v>3</v>
      </c>
      <c r="B9" s="126"/>
      <c r="C9" s="128"/>
      <c r="D9" s="130"/>
    </row>
    <row r="10" spans="1:4" ht="256.5" customHeight="1" thickBot="1" x14ac:dyDescent="0.3">
      <c r="A10" s="89" t="s">
        <v>5</v>
      </c>
      <c r="B10" s="107" t="s">
        <v>64</v>
      </c>
      <c r="C10" s="108"/>
      <c r="D10" s="109"/>
    </row>
    <row r="11" spans="1:4" ht="51.75" customHeight="1" thickBot="1" x14ac:dyDescent="0.3">
      <c r="A11" s="5" t="s">
        <v>6</v>
      </c>
      <c r="B11" s="98"/>
      <c r="C11" s="99"/>
      <c r="D11" s="100"/>
    </row>
    <row r="12" spans="1:4" ht="81" customHeight="1" thickBot="1" x14ac:dyDescent="0.3">
      <c r="A12" s="5" t="s">
        <v>7</v>
      </c>
      <c r="B12" s="101"/>
      <c r="C12" s="102"/>
      <c r="D12" s="103"/>
    </row>
    <row r="13" spans="1:4" ht="84" customHeight="1" thickBot="1" x14ac:dyDescent="0.3">
      <c r="A13" s="5" t="s">
        <v>8</v>
      </c>
      <c r="B13" s="104"/>
      <c r="C13" s="105"/>
      <c r="D13" s="106"/>
    </row>
    <row r="14" spans="1:4" ht="45.75" customHeight="1" thickBot="1" x14ac:dyDescent="0.3">
      <c r="A14" s="27" t="s">
        <v>52</v>
      </c>
      <c r="B14" s="28"/>
      <c r="C14" s="29" t="s">
        <v>53</v>
      </c>
      <c r="D14" s="52" t="e">
        <f>'Mukasurat 5'!C4</f>
        <v>#DIV/0!</v>
      </c>
    </row>
    <row r="15" spans="1:4" x14ac:dyDescent="0.25">
      <c r="D15" s="48"/>
    </row>
  </sheetData>
  <protectedRanges>
    <protectedRange sqref="B14" name="Range1"/>
  </protectedRanges>
  <mergeCells count="9">
    <mergeCell ref="B11:D11"/>
    <mergeCell ref="B12:D12"/>
    <mergeCell ref="B13:D13"/>
    <mergeCell ref="B10:D10"/>
    <mergeCell ref="A1:D5"/>
    <mergeCell ref="B6:D7"/>
    <mergeCell ref="B8:B9"/>
    <mergeCell ref="C8:C9"/>
    <mergeCell ref="D8:D9"/>
  </mergeCells>
  <conditionalFormatting sqref="D14">
    <cfRule type="cellIs" dxfId="1" priority="1" operator="lessThan">
      <formula>60</formula>
    </cfRule>
  </conditionalFormatting>
  <pageMargins left="0.7" right="0.7" top="0.75" bottom="0.75" header="0.3" footer="0.3"/>
  <pageSetup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16"/>
  <sheetViews>
    <sheetView view="pageBreakPreview" topLeftCell="A10" zoomScale="90" zoomScaleSheetLayoutView="90" workbookViewId="0">
      <selection activeCell="B13" sqref="B13"/>
    </sheetView>
  </sheetViews>
  <sheetFormatPr defaultRowHeight="15" x14ac:dyDescent="0.25"/>
  <cols>
    <col min="1" max="1" width="4.7109375" style="172" customWidth="1"/>
    <col min="2" max="2" width="35.7109375" style="172" customWidth="1"/>
    <col min="3" max="12" width="6.7109375" style="172" customWidth="1"/>
    <col min="13" max="16384" width="9.140625" style="172"/>
  </cols>
  <sheetData>
    <row r="1" spans="1:12" ht="95.25" customHeight="1" x14ac:dyDescent="0.25">
      <c r="A1" s="171" t="s">
        <v>65</v>
      </c>
      <c r="B1" s="171"/>
      <c r="C1" s="171"/>
      <c r="D1" s="171"/>
      <c r="E1" s="171"/>
      <c r="F1" s="171"/>
      <c r="G1" s="171"/>
      <c r="H1" s="171"/>
      <c r="I1" s="171"/>
      <c r="J1" s="171"/>
      <c r="K1" s="171"/>
      <c r="L1" s="171"/>
    </row>
    <row r="3" spans="1:12" ht="91.5" customHeight="1" x14ac:dyDescent="0.25">
      <c r="A3" s="173" t="s">
        <v>34</v>
      </c>
      <c r="B3" s="173"/>
      <c r="C3" s="173"/>
      <c r="D3" s="173"/>
      <c r="E3" s="173"/>
      <c r="F3" s="173"/>
      <c r="G3" s="173"/>
      <c r="H3" s="173"/>
      <c r="I3" s="173"/>
      <c r="J3" s="173"/>
      <c r="K3" s="173"/>
      <c r="L3" s="173"/>
    </row>
    <row r="4" spans="1:12" ht="13.5" customHeight="1" thickBot="1" x14ac:dyDescent="0.3"/>
    <row r="5" spans="1:12" ht="44.25" customHeight="1" thickBot="1" x14ac:dyDescent="0.3">
      <c r="A5" s="131" t="s">
        <v>18</v>
      </c>
      <c r="B5" s="133" t="s">
        <v>9</v>
      </c>
      <c r="C5" s="135" t="s">
        <v>10</v>
      </c>
      <c r="D5" s="136"/>
      <c r="E5" s="136"/>
      <c r="F5" s="136"/>
      <c r="G5" s="137"/>
      <c r="H5" s="135" t="s">
        <v>11</v>
      </c>
      <c r="I5" s="136"/>
      <c r="J5" s="136"/>
      <c r="K5" s="136"/>
      <c r="L5" s="137"/>
    </row>
    <row r="6" spans="1:12" ht="31.5" customHeight="1" thickBot="1" x14ac:dyDescent="0.3">
      <c r="A6" s="132"/>
      <c r="B6" s="134"/>
      <c r="C6" s="88">
        <v>0</v>
      </c>
      <c r="D6" s="22" t="s">
        <v>15</v>
      </c>
      <c r="E6" s="22" t="s">
        <v>16</v>
      </c>
      <c r="F6" s="22" t="s">
        <v>17</v>
      </c>
      <c r="G6" s="88">
        <v>7</v>
      </c>
      <c r="H6" s="88">
        <v>0</v>
      </c>
      <c r="I6" s="22" t="s">
        <v>15</v>
      </c>
      <c r="J6" s="22" t="s">
        <v>16</v>
      </c>
      <c r="K6" s="22" t="s">
        <v>17</v>
      </c>
      <c r="L6" s="88">
        <v>7</v>
      </c>
    </row>
    <row r="7" spans="1:12" ht="90" customHeight="1" thickBot="1" x14ac:dyDescent="0.3">
      <c r="A7" s="16" t="s">
        <v>12</v>
      </c>
      <c r="B7" s="17" t="s">
        <v>21</v>
      </c>
      <c r="C7" s="13"/>
      <c r="D7" s="13"/>
      <c r="E7" s="13"/>
      <c r="F7" s="13"/>
      <c r="G7" s="13" t="s">
        <v>54</v>
      </c>
      <c r="H7" s="13"/>
      <c r="I7" s="13"/>
      <c r="J7" s="13"/>
      <c r="K7" s="13"/>
      <c r="L7" s="13"/>
    </row>
    <row r="8" spans="1:12" ht="69" customHeight="1" thickBot="1" x14ac:dyDescent="0.3">
      <c r="A8" s="84">
        <v>1</v>
      </c>
      <c r="B8" s="174" t="s">
        <v>66</v>
      </c>
      <c r="C8" s="175"/>
      <c r="D8" s="176"/>
      <c r="E8" s="176"/>
      <c r="F8" s="176"/>
      <c r="G8" s="176"/>
      <c r="H8" s="177"/>
      <c r="I8" s="177"/>
      <c r="J8" s="177"/>
      <c r="K8" s="177"/>
      <c r="L8" s="177"/>
    </row>
    <row r="9" spans="1:12" ht="99.75" customHeight="1" thickBot="1" x14ac:dyDescent="0.3">
      <c r="A9" s="84">
        <v>2</v>
      </c>
      <c r="B9" s="174" t="s">
        <v>67</v>
      </c>
      <c r="C9" s="175"/>
      <c r="D9" s="176"/>
      <c r="E9" s="176"/>
      <c r="F9" s="176"/>
      <c r="G9" s="176"/>
      <c r="H9" s="177"/>
      <c r="I9" s="177"/>
      <c r="J9" s="177"/>
      <c r="K9" s="177"/>
      <c r="L9" s="177"/>
    </row>
    <row r="10" spans="1:12" ht="100.5" customHeight="1" thickBot="1" x14ac:dyDescent="0.3">
      <c r="A10" s="84">
        <v>3</v>
      </c>
      <c r="B10" s="174" t="s">
        <v>68</v>
      </c>
      <c r="C10" s="175"/>
      <c r="D10" s="176"/>
      <c r="E10" s="176"/>
      <c r="F10" s="176"/>
      <c r="G10" s="176"/>
      <c r="H10" s="177"/>
      <c r="I10" s="177"/>
      <c r="J10" s="177"/>
      <c r="K10" s="177"/>
      <c r="L10" s="177"/>
    </row>
    <row r="11" spans="1:12" ht="114" customHeight="1" thickBot="1" x14ac:dyDescent="0.3">
      <c r="A11" s="84">
        <v>4</v>
      </c>
      <c r="B11" s="174" t="s">
        <v>69</v>
      </c>
      <c r="C11" s="175"/>
      <c r="D11" s="176"/>
      <c r="E11" s="176"/>
      <c r="F11" s="176"/>
      <c r="G11" s="176"/>
      <c r="H11" s="177"/>
      <c r="I11" s="177"/>
      <c r="J11" s="177"/>
      <c r="K11" s="177"/>
      <c r="L11" s="177"/>
    </row>
    <row r="12" spans="1:12" ht="119.25" customHeight="1" thickBot="1" x14ac:dyDescent="0.3">
      <c r="A12" s="84">
        <v>5</v>
      </c>
      <c r="B12" s="174" t="s">
        <v>70</v>
      </c>
      <c r="C12" s="175"/>
      <c r="D12" s="176"/>
      <c r="E12" s="176"/>
      <c r="F12" s="176"/>
      <c r="G12" s="176"/>
      <c r="H12" s="177"/>
      <c r="I12" s="177"/>
      <c r="J12" s="177"/>
      <c r="K12" s="177"/>
      <c r="L12" s="177"/>
    </row>
    <row r="13" spans="1:12" ht="100.5" customHeight="1" thickBot="1" x14ac:dyDescent="0.3">
      <c r="A13" s="84">
        <v>6</v>
      </c>
      <c r="B13" s="174" t="s">
        <v>71</v>
      </c>
      <c r="C13" s="175"/>
      <c r="D13" s="176"/>
      <c r="E13" s="176"/>
      <c r="F13" s="176"/>
      <c r="G13" s="176"/>
      <c r="H13" s="177"/>
      <c r="I13" s="177"/>
      <c r="J13" s="177"/>
      <c r="K13" s="177"/>
      <c r="L13" s="177"/>
    </row>
    <row r="14" spans="1:12" ht="48" customHeight="1" thickBot="1" x14ac:dyDescent="0.3">
      <c r="A14" s="11"/>
      <c r="B14" s="30" t="s">
        <v>13</v>
      </c>
      <c r="C14" s="178"/>
      <c r="D14" s="34"/>
      <c r="E14" s="35">
        <f>SUM(C8:G13)</f>
        <v>0</v>
      </c>
      <c r="F14" s="34"/>
      <c r="G14" s="36"/>
      <c r="H14" s="178"/>
      <c r="I14" s="34"/>
      <c r="J14" s="35">
        <f>SUM(H8:L13)</f>
        <v>0</v>
      </c>
      <c r="K14" s="34"/>
      <c r="L14" s="36"/>
    </row>
    <row r="15" spans="1:12" ht="48" customHeight="1" thickBot="1" x14ac:dyDescent="0.3">
      <c r="A15" s="11"/>
      <c r="B15" s="30" t="s">
        <v>14</v>
      </c>
      <c r="C15" s="179"/>
      <c r="D15" s="31"/>
      <c r="E15" s="32">
        <f>COUNTA(B8:B13)*7</f>
        <v>42</v>
      </c>
      <c r="F15" s="31"/>
      <c r="G15" s="31"/>
      <c r="H15" s="179"/>
      <c r="I15" s="31"/>
      <c r="J15" s="32">
        <f>COUNTA(B8:B13)*7</f>
        <v>42</v>
      </c>
      <c r="K15" s="31"/>
      <c r="L15" s="33"/>
    </row>
    <row r="16" spans="1:12" x14ac:dyDescent="0.25">
      <c r="A16" s="8"/>
    </row>
  </sheetData>
  <protectedRanges>
    <protectedRange sqref="C8:L13" name="BahagianA"/>
  </protectedRanges>
  <mergeCells count="6">
    <mergeCell ref="A1:L1"/>
    <mergeCell ref="A3:L3"/>
    <mergeCell ref="A5:A6"/>
    <mergeCell ref="B5:B6"/>
    <mergeCell ref="C5:G5"/>
    <mergeCell ref="H5:L5"/>
  </mergeCells>
  <dataValidations count="5">
    <dataValidation type="whole" allowBlank="1" showInputMessage="1" showErrorMessage="1" errorTitle="Perhatian!!!!" error="Sila masukkan markah mengikut skala yang diberikan" sqref="G8:G13 L8:L13">
      <formula1>7</formula1>
      <formula2>7</formula2>
    </dataValidation>
    <dataValidation type="whole" allowBlank="1" showInputMessage="1" showErrorMessage="1" errorTitle="Perhatian!!!" error="Sila masukkan markah mengikut skala yang diberikan" sqref="F8:F13 K8:K13">
      <formula1>5</formula1>
      <formula2>6</formula2>
    </dataValidation>
    <dataValidation type="whole" allowBlank="1" showInputMessage="1" showErrorMessage="1" errorTitle="Perhatian!!" error="Sila masukkan markah mengikut skala yang diberikan" sqref="E8:E13 J8:J13">
      <formula1>3</formula1>
      <formula2>4</formula2>
    </dataValidation>
    <dataValidation type="whole" allowBlank="1" showInputMessage="1" showErrorMessage="1" errorTitle="Perhatian!" error="Sila masukkan markah mengikut skala yang diberikan" sqref="D8:D13 I8:I13">
      <formula1>1</formula1>
      <formula2>2</formula2>
    </dataValidation>
    <dataValidation type="whole" allowBlank="1" showInputMessage="1" showErrorMessage="1" errorTitle="Perhatian" error="Sila masukkan markah mengikut skala yang diberikan" sqref="C8:C13 H8:H13">
      <formula1>0</formula1>
      <formula2>0</formula2>
    </dataValidation>
  </dataValidations>
  <pageMargins left="0.7" right="0.7" top="0.75" bottom="0.75" header="0.3" footer="0.3"/>
  <pageSetup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4"/>
  <sheetViews>
    <sheetView view="pageBreakPreview" topLeftCell="A13" zoomScale="90" zoomScaleSheetLayoutView="90" workbookViewId="0">
      <selection activeCell="D13" sqref="D13"/>
    </sheetView>
  </sheetViews>
  <sheetFormatPr defaultRowHeight="15" x14ac:dyDescent="0.25"/>
  <cols>
    <col min="1" max="1" width="6.140625" style="172" customWidth="1"/>
    <col min="2" max="2" width="46.42578125" style="172" customWidth="1"/>
    <col min="3" max="12" width="6.7109375" style="172" customWidth="1"/>
    <col min="13" max="16384" width="9.140625" style="172"/>
  </cols>
  <sheetData>
    <row r="1" spans="1:12" ht="45" customHeight="1" thickBot="1" x14ac:dyDescent="0.3">
      <c r="A1" s="131" t="s">
        <v>18</v>
      </c>
      <c r="B1" s="133" t="s">
        <v>9</v>
      </c>
      <c r="C1" s="135" t="s">
        <v>10</v>
      </c>
      <c r="D1" s="136"/>
      <c r="E1" s="136"/>
      <c r="F1" s="136"/>
      <c r="G1" s="137"/>
      <c r="H1" s="135" t="s">
        <v>11</v>
      </c>
      <c r="I1" s="136"/>
      <c r="J1" s="136"/>
      <c r="K1" s="136"/>
      <c r="L1" s="137"/>
    </row>
    <row r="2" spans="1:12" ht="32.1" customHeight="1" thickBot="1" x14ac:dyDescent="0.3">
      <c r="A2" s="132"/>
      <c r="B2" s="134"/>
      <c r="C2" s="88">
        <v>0</v>
      </c>
      <c r="D2" s="22" t="s">
        <v>15</v>
      </c>
      <c r="E2" s="22" t="s">
        <v>16</v>
      </c>
      <c r="F2" s="22" t="s">
        <v>17</v>
      </c>
      <c r="G2" s="88">
        <v>7</v>
      </c>
      <c r="H2" s="88">
        <v>0</v>
      </c>
      <c r="I2" s="22" t="s">
        <v>15</v>
      </c>
      <c r="J2" s="22" t="s">
        <v>16</v>
      </c>
      <c r="K2" s="22" t="s">
        <v>17</v>
      </c>
      <c r="L2" s="88">
        <v>7</v>
      </c>
    </row>
    <row r="3" spans="1:12" ht="90" customHeight="1" thickBot="1" x14ac:dyDescent="0.3">
      <c r="A3" s="9" t="s">
        <v>19</v>
      </c>
      <c r="B3" s="10" t="s">
        <v>22</v>
      </c>
      <c r="C3" s="13"/>
      <c r="D3" s="13"/>
      <c r="E3" s="13"/>
      <c r="F3" s="13"/>
      <c r="G3" s="13"/>
      <c r="H3" s="13"/>
      <c r="I3" s="13"/>
      <c r="J3" s="13"/>
      <c r="K3" s="13"/>
      <c r="L3" s="13"/>
    </row>
    <row r="4" spans="1:12" ht="72.75" customHeight="1" thickBot="1" x14ac:dyDescent="0.3">
      <c r="A4" s="84">
        <v>1</v>
      </c>
      <c r="B4" s="180" t="s">
        <v>72</v>
      </c>
      <c r="C4" s="175"/>
      <c r="D4" s="176"/>
      <c r="E4" s="176"/>
      <c r="F4" s="176"/>
      <c r="G4" s="176"/>
      <c r="H4" s="177"/>
      <c r="I4" s="177"/>
      <c r="J4" s="177"/>
      <c r="K4" s="177"/>
      <c r="L4" s="177"/>
    </row>
    <row r="5" spans="1:12" ht="50.1" customHeight="1" thickBot="1" x14ac:dyDescent="0.3">
      <c r="A5" s="84">
        <v>2</v>
      </c>
      <c r="B5" s="180" t="s">
        <v>73</v>
      </c>
      <c r="C5" s="175"/>
      <c r="D5" s="176"/>
      <c r="E5" s="176"/>
      <c r="F5" s="176"/>
      <c r="G5" s="176"/>
      <c r="H5" s="177"/>
      <c r="I5" s="177"/>
      <c r="J5" s="177"/>
      <c r="K5" s="177"/>
      <c r="L5" s="177"/>
    </row>
    <row r="6" spans="1:12" ht="77.25" customHeight="1" thickBot="1" x14ac:dyDescent="0.3">
      <c r="A6" s="84">
        <v>3</v>
      </c>
      <c r="B6" s="180" t="s">
        <v>74</v>
      </c>
      <c r="C6" s="175"/>
      <c r="D6" s="176"/>
      <c r="E6" s="176"/>
      <c r="F6" s="176"/>
      <c r="G6" s="176"/>
      <c r="H6" s="177"/>
      <c r="I6" s="177"/>
      <c r="J6" s="177"/>
      <c r="K6" s="177"/>
      <c r="L6" s="177"/>
    </row>
    <row r="7" spans="1:12" ht="75.75" customHeight="1" thickBot="1" x14ac:dyDescent="0.3">
      <c r="A7" s="84">
        <v>4</v>
      </c>
      <c r="B7" s="180" t="s">
        <v>75</v>
      </c>
      <c r="C7" s="175"/>
      <c r="D7" s="176"/>
      <c r="E7" s="176"/>
      <c r="F7" s="176"/>
      <c r="G7" s="176"/>
      <c r="H7" s="177"/>
      <c r="I7" s="177"/>
      <c r="J7" s="177"/>
      <c r="K7" s="177"/>
      <c r="L7" s="177"/>
    </row>
    <row r="8" spans="1:12" ht="48" customHeight="1" thickBot="1" x14ac:dyDescent="0.3">
      <c r="A8" s="7"/>
      <c r="B8" s="20" t="s">
        <v>13</v>
      </c>
      <c r="C8" s="41"/>
      <c r="D8" s="34"/>
      <c r="E8" s="35">
        <f>SUM(C4:G7)</f>
        <v>0</v>
      </c>
      <c r="F8" s="34"/>
      <c r="G8" s="36"/>
      <c r="H8" s="42"/>
      <c r="I8" s="31"/>
      <c r="J8" s="32">
        <f>SUM(H4:L7)</f>
        <v>0</v>
      </c>
      <c r="K8" s="31"/>
      <c r="L8" s="33"/>
    </row>
    <row r="9" spans="1:12" ht="48" customHeight="1" thickBot="1" x14ac:dyDescent="0.3">
      <c r="A9" s="7"/>
      <c r="B9" s="30" t="s">
        <v>14</v>
      </c>
      <c r="C9" s="179"/>
      <c r="D9" s="31"/>
      <c r="E9" s="32">
        <f>COUNTA(B4:B7)*7</f>
        <v>28</v>
      </c>
      <c r="F9" s="31"/>
      <c r="G9" s="33"/>
      <c r="H9" s="42"/>
      <c r="I9" s="31"/>
      <c r="J9" s="32">
        <f>COUNTA(B4:B7)*7</f>
        <v>28</v>
      </c>
      <c r="K9" s="31"/>
      <c r="L9" s="33"/>
    </row>
    <row r="10" spans="1:12" s="181" customFormat="1" ht="45" customHeight="1" thickBot="1" x14ac:dyDescent="0.3">
      <c r="A10" s="131" t="s">
        <v>18</v>
      </c>
      <c r="B10" s="133" t="s">
        <v>9</v>
      </c>
      <c r="C10" s="138" t="s">
        <v>10</v>
      </c>
      <c r="D10" s="139"/>
      <c r="E10" s="139"/>
      <c r="F10" s="139"/>
      <c r="G10" s="140"/>
      <c r="H10" s="135" t="s">
        <v>11</v>
      </c>
      <c r="I10" s="136"/>
      <c r="J10" s="136"/>
      <c r="K10" s="136"/>
      <c r="L10" s="137"/>
    </row>
    <row r="11" spans="1:12" ht="32.1" customHeight="1" thickBot="1" x14ac:dyDescent="0.3">
      <c r="A11" s="132"/>
      <c r="B11" s="134"/>
      <c r="C11" s="88">
        <v>0</v>
      </c>
      <c r="D11" s="22" t="s">
        <v>15</v>
      </c>
      <c r="E11" s="22" t="s">
        <v>16</v>
      </c>
      <c r="F11" s="22" t="s">
        <v>17</v>
      </c>
      <c r="G11" s="88">
        <v>7</v>
      </c>
      <c r="H11" s="88">
        <v>0</v>
      </c>
      <c r="I11" s="22" t="s">
        <v>15</v>
      </c>
      <c r="J11" s="22" t="s">
        <v>16</v>
      </c>
      <c r="K11" s="22" t="s">
        <v>17</v>
      </c>
      <c r="L11" s="88">
        <v>7</v>
      </c>
    </row>
    <row r="12" spans="1:12" ht="90" customHeight="1" thickBot="1" x14ac:dyDescent="0.3">
      <c r="A12" s="9" t="s">
        <v>20</v>
      </c>
      <c r="B12" s="10" t="s">
        <v>23</v>
      </c>
      <c r="C12" s="13"/>
      <c r="D12" s="13"/>
      <c r="E12" s="13"/>
      <c r="F12" s="13"/>
      <c r="G12" s="13"/>
      <c r="H12" s="13"/>
      <c r="I12" s="13"/>
      <c r="J12" s="13"/>
      <c r="K12" s="13"/>
      <c r="L12" s="13"/>
    </row>
    <row r="13" spans="1:12" ht="72" customHeight="1" thickBot="1" x14ac:dyDescent="0.3">
      <c r="A13" s="84">
        <v>1</v>
      </c>
      <c r="B13" s="180" t="s">
        <v>76</v>
      </c>
      <c r="C13" s="175"/>
      <c r="D13" s="176"/>
      <c r="E13" s="176"/>
      <c r="F13" s="176"/>
      <c r="G13" s="176"/>
      <c r="H13" s="177"/>
      <c r="I13" s="177"/>
      <c r="J13" s="177"/>
      <c r="K13" s="177"/>
      <c r="L13" s="177"/>
    </row>
    <row r="14" spans="1:12" ht="72.75" customHeight="1" thickBot="1" x14ac:dyDescent="0.3">
      <c r="A14" s="84">
        <v>2</v>
      </c>
      <c r="B14" s="180" t="s">
        <v>77</v>
      </c>
      <c r="C14" s="175"/>
      <c r="D14" s="176"/>
      <c r="E14" s="176"/>
      <c r="F14" s="176"/>
      <c r="G14" s="176"/>
      <c r="H14" s="177"/>
      <c r="I14" s="177"/>
      <c r="J14" s="177"/>
      <c r="K14" s="177"/>
      <c r="L14" s="177"/>
    </row>
    <row r="15" spans="1:12" ht="75.75" customHeight="1" thickBot="1" x14ac:dyDescent="0.3">
      <c r="A15" s="84">
        <v>3</v>
      </c>
      <c r="B15" s="180" t="s">
        <v>78</v>
      </c>
      <c r="C15" s="175"/>
      <c r="D15" s="176"/>
      <c r="E15" s="176"/>
      <c r="F15" s="176"/>
      <c r="G15" s="176"/>
      <c r="H15" s="177"/>
      <c r="I15" s="177"/>
      <c r="J15" s="177"/>
      <c r="K15" s="177"/>
      <c r="L15" s="177"/>
    </row>
    <row r="16" spans="1:12" ht="48" customHeight="1" thickBot="1" x14ac:dyDescent="0.3">
      <c r="A16" s="7"/>
      <c r="B16" s="20" t="s">
        <v>13</v>
      </c>
      <c r="C16" s="42"/>
      <c r="D16" s="31"/>
      <c r="E16" s="32">
        <f>SUM(C13:G15)</f>
        <v>0</v>
      </c>
      <c r="F16" s="31"/>
      <c r="G16" s="33"/>
      <c r="H16" s="42"/>
      <c r="I16" s="31"/>
      <c r="J16" s="32">
        <f>SUM(H13:L15)</f>
        <v>0</v>
      </c>
      <c r="K16" s="31"/>
      <c r="L16" s="33"/>
    </row>
    <row r="17" spans="1:12" ht="48" customHeight="1" thickBot="1" x14ac:dyDescent="0.3">
      <c r="A17" s="7"/>
      <c r="B17" s="20" t="s">
        <v>14</v>
      </c>
      <c r="C17" s="42"/>
      <c r="D17" s="31"/>
      <c r="E17" s="32">
        <f>COUNTA(B13:B15)*7</f>
        <v>21</v>
      </c>
      <c r="F17" s="31"/>
      <c r="G17" s="33"/>
      <c r="H17" s="42"/>
      <c r="I17" s="31"/>
      <c r="J17" s="32">
        <f>COUNTA(B13:B15)*7</f>
        <v>21</v>
      </c>
      <c r="K17" s="31"/>
      <c r="L17" s="33"/>
    </row>
    <row r="18" spans="1:12" x14ac:dyDescent="0.25">
      <c r="A18" s="8"/>
    </row>
    <row r="19" spans="1:12" x14ac:dyDescent="0.25">
      <c r="A19" s="15"/>
    </row>
    <row r="20" spans="1:12" x14ac:dyDescent="0.25">
      <c r="A20" s="15"/>
    </row>
    <row r="21" spans="1:12" x14ac:dyDescent="0.25">
      <c r="A21" s="15"/>
    </row>
    <row r="22" spans="1:12" x14ac:dyDescent="0.25">
      <c r="A22" s="8"/>
    </row>
    <row r="23" spans="1:12" x14ac:dyDescent="0.25">
      <c r="A23" s="14"/>
    </row>
    <row r="24" spans="1:12" x14ac:dyDescent="0.25">
      <c r="A24" s="14"/>
    </row>
  </sheetData>
  <protectedRanges>
    <protectedRange sqref="C13:L15 C4:L7" name="BahagianA"/>
  </protectedRanges>
  <mergeCells count="8">
    <mergeCell ref="A10:A11"/>
    <mergeCell ref="B10:B11"/>
    <mergeCell ref="C10:G10"/>
    <mergeCell ref="H10:L10"/>
    <mergeCell ref="A1:A2"/>
    <mergeCell ref="B1:B2"/>
    <mergeCell ref="C1:G1"/>
    <mergeCell ref="H1:L1"/>
  </mergeCells>
  <dataValidations count="5">
    <dataValidation type="whole" allowBlank="1" showInputMessage="1" showErrorMessage="1" errorTitle="Perhatian" error="Sila masukkan markah mengikut skala yang diberikan" sqref="C4:C7 H4:H7 C13:C15 H13:H15">
      <formula1>0</formula1>
      <formula2>0</formula2>
    </dataValidation>
    <dataValidation type="whole" allowBlank="1" showInputMessage="1" showErrorMessage="1" errorTitle="Perhatian!" error="Sila masukkan markah mengikut skala yang diberikan" sqref="D4:D7 I4:I7 D13:D15 I13:I15">
      <formula1>1</formula1>
      <formula2>2</formula2>
    </dataValidation>
    <dataValidation type="whole" allowBlank="1" showInputMessage="1" showErrorMessage="1" errorTitle="Perhatian!!" error="Sila masukkan markah mengikut skala yang diberikan" sqref="E4:E7 J4:J7 E13:E15 J13:J15">
      <formula1>3</formula1>
      <formula2>4</formula2>
    </dataValidation>
    <dataValidation type="whole" allowBlank="1" showInputMessage="1" showErrorMessage="1" errorTitle="Perhatian!!!" error="Sila masukkan markah mengikut skala yang diberikan" sqref="F4:F7 K4:K7 F13:F15 K13:K15">
      <formula1>5</formula1>
      <formula2>6</formula2>
    </dataValidation>
    <dataValidation type="whole" allowBlank="1" showInputMessage="1" showErrorMessage="1" errorTitle="Perhatian!!!!" error="Sila masukkan markah mengikut skala yang diberikan" sqref="G4:G7 L4:L7 G13:G15 L13:L15">
      <formula1>7</formula1>
      <formula2>7</formula2>
    </dataValidation>
  </dataValidations>
  <pageMargins left="0.7" right="0.7" top="0.75" bottom="0.75" header="0.3" footer="0.3"/>
  <pageSetup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26"/>
  <sheetViews>
    <sheetView tabSelected="1" view="pageBreakPreview" topLeftCell="A6" zoomScale="90" zoomScaleSheetLayoutView="90" workbookViewId="0">
      <selection activeCell="B12" sqref="B12"/>
    </sheetView>
  </sheetViews>
  <sheetFormatPr defaultRowHeight="15" x14ac:dyDescent="0.25"/>
  <cols>
    <col min="1" max="1" width="6.140625" customWidth="1"/>
    <col min="2" max="2" width="46.42578125" customWidth="1"/>
    <col min="3" max="12" width="6.7109375" customWidth="1"/>
  </cols>
  <sheetData>
    <row r="1" spans="1:12" ht="69.95" customHeight="1" thickBot="1" x14ac:dyDescent="0.3">
      <c r="A1" s="141" t="s">
        <v>24</v>
      </c>
      <c r="B1" s="143" t="s">
        <v>9</v>
      </c>
      <c r="C1" s="145" t="s">
        <v>10</v>
      </c>
      <c r="D1" s="146"/>
      <c r="E1" s="146"/>
      <c r="F1" s="146"/>
      <c r="G1" s="147"/>
      <c r="H1" s="145" t="s">
        <v>11</v>
      </c>
      <c r="I1" s="146"/>
      <c r="J1" s="146"/>
      <c r="K1" s="146"/>
      <c r="L1" s="147"/>
    </row>
    <row r="2" spans="1:12" ht="69.95" customHeight="1" thickBot="1" x14ac:dyDescent="0.3">
      <c r="A2" s="142"/>
      <c r="B2" s="148"/>
      <c r="C2" s="74">
        <v>0</v>
      </c>
      <c r="D2" s="75" t="s">
        <v>15</v>
      </c>
      <c r="E2" s="75" t="s">
        <v>16</v>
      </c>
      <c r="F2" s="75" t="s">
        <v>17</v>
      </c>
      <c r="G2" s="76">
        <v>7</v>
      </c>
      <c r="H2" s="6">
        <v>0</v>
      </c>
      <c r="I2" s="12" t="s">
        <v>15</v>
      </c>
      <c r="J2" s="12" t="s">
        <v>16</v>
      </c>
      <c r="K2" s="12" t="s">
        <v>17</v>
      </c>
      <c r="L2" s="6">
        <v>7</v>
      </c>
    </row>
    <row r="3" spans="1:12" ht="90" customHeight="1" thickBot="1" x14ac:dyDescent="0.3">
      <c r="A3" s="9" t="s">
        <v>24</v>
      </c>
      <c r="B3" s="73" t="s">
        <v>25</v>
      </c>
      <c r="C3" s="77"/>
      <c r="D3" s="13"/>
      <c r="E3" s="13"/>
      <c r="F3" s="13"/>
      <c r="G3" s="13"/>
      <c r="H3" s="13"/>
      <c r="I3" s="13"/>
      <c r="J3" s="13"/>
      <c r="K3" s="13"/>
      <c r="L3" s="13"/>
    </row>
    <row r="4" spans="1:12" s="68" customFormat="1" ht="240" customHeight="1" thickBot="1" x14ac:dyDescent="0.3">
      <c r="A4" s="85">
        <v>1</v>
      </c>
      <c r="B4" s="86" t="s">
        <v>79</v>
      </c>
      <c r="C4" s="80"/>
      <c r="D4" s="79"/>
      <c r="E4" s="79"/>
      <c r="F4" s="79"/>
      <c r="G4" s="82"/>
      <c r="H4" s="83"/>
      <c r="I4" s="81"/>
      <c r="J4" s="81"/>
      <c r="K4" s="81"/>
      <c r="L4" s="81"/>
    </row>
    <row r="5" spans="1:12" ht="204.75" customHeight="1" thickBot="1" x14ac:dyDescent="0.3">
      <c r="A5" s="85">
        <v>2</v>
      </c>
      <c r="B5" s="87" t="s">
        <v>80</v>
      </c>
      <c r="C5" s="90"/>
      <c r="D5" s="91"/>
      <c r="E5" s="91"/>
      <c r="F5" s="91"/>
      <c r="G5" s="92"/>
      <c r="H5" s="93"/>
      <c r="I5" s="94"/>
      <c r="J5" s="94"/>
      <c r="K5" s="94"/>
      <c r="L5" s="95"/>
    </row>
    <row r="6" spans="1:12" ht="146.25" customHeight="1" thickBot="1" x14ac:dyDescent="0.3">
      <c r="A6" s="96">
        <v>3</v>
      </c>
      <c r="B6" s="97" t="s">
        <v>57</v>
      </c>
      <c r="C6" s="90"/>
      <c r="D6" s="91"/>
      <c r="E6" s="91"/>
      <c r="F6" s="91"/>
      <c r="G6" s="92"/>
      <c r="H6" s="93"/>
      <c r="I6" s="94"/>
      <c r="J6" s="94"/>
      <c r="K6" s="94"/>
      <c r="L6" s="94"/>
    </row>
    <row r="7" spans="1:12" ht="69.95" customHeight="1" thickBot="1" x14ac:dyDescent="0.3">
      <c r="A7" s="7"/>
      <c r="B7" s="20" t="s">
        <v>13</v>
      </c>
      <c r="C7" s="69"/>
      <c r="D7" s="70"/>
      <c r="E7" s="71">
        <f>SUM(C4:G6)</f>
        <v>0</v>
      </c>
      <c r="F7" s="70"/>
      <c r="G7" s="72"/>
      <c r="H7" s="69"/>
      <c r="I7" s="70"/>
      <c r="J7" s="71">
        <f>SUM(H4:L6)</f>
        <v>0</v>
      </c>
      <c r="K7" s="70"/>
      <c r="L7" s="72"/>
    </row>
    <row r="8" spans="1:12" ht="69.95" customHeight="1" thickBot="1" x14ac:dyDescent="0.3">
      <c r="A8" s="7"/>
      <c r="B8" s="20" t="s">
        <v>14</v>
      </c>
      <c r="C8" s="40"/>
      <c r="D8" s="37"/>
      <c r="E8" s="38">
        <f>COUNTA(B4:B6)*7</f>
        <v>21</v>
      </c>
      <c r="F8" s="37"/>
      <c r="G8" s="39"/>
      <c r="H8" s="40"/>
      <c r="I8" s="37"/>
      <c r="J8" s="38">
        <f>COUNTA(B4:B6)*7</f>
        <v>21</v>
      </c>
      <c r="K8" s="37"/>
      <c r="L8" s="39"/>
    </row>
    <row r="9" spans="1:12" s="1" customFormat="1" ht="69.95" customHeight="1" thickBot="1" x14ac:dyDescent="0.3">
      <c r="A9" s="141" t="s">
        <v>26</v>
      </c>
      <c r="B9" s="143" t="s">
        <v>9</v>
      </c>
      <c r="C9" s="145" t="s">
        <v>10</v>
      </c>
      <c r="D9" s="146"/>
      <c r="E9" s="146"/>
      <c r="F9" s="146"/>
      <c r="G9" s="147"/>
      <c r="H9" s="145" t="s">
        <v>11</v>
      </c>
      <c r="I9" s="146"/>
      <c r="J9" s="146"/>
      <c r="K9" s="146"/>
      <c r="L9" s="147"/>
    </row>
    <row r="10" spans="1:12" ht="69.95" customHeight="1" thickBot="1" x14ac:dyDescent="0.3">
      <c r="A10" s="142"/>
      <c r="B10" s="144"/>
      <c r="C10" s="18">
        <v>0</v>
      </c>
      <c r="D10" s="21" t="s">
        <v>15</v>
      </c>
      <c r="E10" s="21" t="s">
        <v>16</v>
      </c>
      <c r="F10" s="21" t="s">
        <v>17</v>
      </c>
      <c r="G10" s="18">
        <v>7</v>
      </c>
      <c r="H10" s="18">
        <v>0</v>
      </c>
      <c r="I10" s="21" t="s">
        <v>15</v>
      </c>
      <c r="J10" s="21" t="s">
        <v>16</v>
      </c>
      <c r="K10" s="21" t="s">
        <v>17</v>
      </c>
      <c r="L10" s="18">
        <v>7</v>
      </c>
    </row>
    <row r="11" spans="1:12" ht="90" customHeight="1" thickBot="1" x14ac:dyDescent="0.3">
      <c r="A11" s="9" t="s">
        <v>26</v>
      </c>
      <c r="B11" s="10" t="s">
        <v>27</v>
      </c>
      <c r="C11" s="13"/>
      <c r="D11" s="13"/>
      <c r="E11" s="13"/>
      <c r="F11" s="13"/>
      <c r="G11" s="13"/>
      <c r="H11" s="13"/>
      <c r="I11" s="13"/>
      <c r="J11" s="13"/>
      <c r="K11" s="13"/>
      <c r="L11" s="13"/>
    </row>
    <row r="12" spans="1:12" ht="50.1" customHeight="1" thickBot="1" x14ac:dyDescent="0.3">
      <c r="A12" s="84">
        <v>1</v>
      </c>
      <c r="B12" s="78" t="s">
        <v>58</v>
      </c>
      <c r="C12" s="43"/>
      <c r="D12" s="44"/>
      <c r="E12" s="44"/>
      <c r="F12" s="44"/>
      <c r="G12" s="44"/>
      <c r="H12" s="45"/>
      <c r="I12" s="45"/>
      <c r="J12" s="45"/>
      <c r="K12" s="45"/>
      <c r="L12" s="45"/>
    </row>
    <row r="13" spans="1:12" ht="50.1" customHeight="1" thickBot="1" x14ac:dyDescent="0.3">
      <c r="A13" s="84">
        <v>2</v>
      </c>
      <c r="B13" s="78" t="s">
        <v>59</v>
      </c>
      <c r="C13" s="43"/>
      <c r="D13" s="44"/>
      <c r="E13" s="44"/>
      <c r="F13" s="44"/>
      <c r="G13" s="44"/>
      <c r="H13" s="45"/>
      <c r="I13" s="45"/>
      <c r="J13" s="45"/>
      <c r="K13" s="45"/>
      <c r="L13" s="45"/>
    </row>
    <row r="14" spans="1:12" ht="50.1" customHeight="1" thickBot="1" x14ac:dyDescent="0.3">
      <c r="A14" s="84">
        <v>3</v>
      </c>
      <c r="B14" s="78" t="s">
        <v>60</v>
      </c>
      <c r="C14" s="43"/>
      <c r="D14" s="44"/>
      <c r="E14" s="44"/>
      <c r="F14" s="44"/>
      <c r="G14" s="44"/>
      <c r="H14" s="45"/>
      <c r="I14" s="45"/>
      <c r="J14" s="45"/>
      <c r="K14" s="45"/>
      <c r="L14" s="45"/>
    </row>
    <row r="15" spans="1:12" ht="50.1" customHeight="1" thickBot="1" x14ac:dyDescent="0.3">
      <c r="A15" s="84">
        <v>4</v>
      </c>
      <c r="B15" s="78" t="s">
        <v>61</v>
      </c>
      <c r="C15" s="43"/>
      <c r="D15" s="44"/>
      <c r="E15" s="44"/>
      <c r="F15" s="44"/>
      <c r="G15" s="44"/>
      <c r="H15" s="45"/>
      <c r="I15" s="45"/>
      <c r="J15" s="45"/>
      <c r="K15" s="45"/>
      <c r="L15" s="45"/>
    </row>
    <row r="16" spans="1:12" ht="50.1" customHeight="1" thickBot="1" x14ac:dyDescent="0.3">
      <c r="A16" s="84">
        <v>5</v>
      </c>
      <c r="B16" s="78" t="s">
        <v>62</v>
      </c>
      <c r="C16" s="43"/>
      <c r="D16" s="44"/>
      <c r="E16" s="44"/>
      <c r="F16" s="44"/>
      <c r="G16" s="44"/>
      <c r="H16" s="45"/>
      <c r="I16" s="45"/>
      <c r="J16" s="45"/>
      <c r="K16" s="45"/>
      <c r="L16" s="45"/>
    </row>
    <row r="17" spans="1:12" ht="50.1" customHeight="1" thickBot="1" x14ac:dyDescent="0.3">
      <c r="A17" s="84">
        <v>6</v>
      </c>
      <c r="B17" s="78" t="s">
        <v>63</v>
      </c>
      <c r="C17" s="43"/>
      <c r="D17" s="44"/>
      <c r="E17" s="44"/>
      <c r="F17" s="44"/>
      <c r="G17" s="44"/>
      <c r="H17" s="45"/>
      <c r="I17" s="45"/>
      <c r="J17" s="45"/>
      <c r="K17" s="45"/>
      <c r="L17" s="45"/>
    </row>
    <row r="18" spans="1:12" ht="48" customHeight="1" thickBot="1" x14ac:dyDescent="0.3">
      <c r="A18" s="7"/>
      <c r="B18" s="20" t="s">
        <v>13</v>
      </c>
      <c r="C18" s="42"/>
      <c r="D18" s="31"/>
      <c r="E18" s="32">
        <f>SUM(C12:G17)</f>
        <v>0</v>
      </c>
      <c r="F18" s="31"/>
      <c r="G18" s="33"/>
      <c r="H18" s="42"/>
      <c r="I18" s="31"/>
      <c r="J18" s="32">
        <f>SUM(H12:L17)</f>
        <v>0</v>
      </c>
      <c r="K18" s="31"/>
      <c r="L18" s="33"/>
    </row>
    <row r="19" spans="1:12" ht="48" customHeight="1" thickBot="1" x14ac:dyDescent="0.3">
      <c r="A19" s="7"/>
      <c r="B19" s="20" t="s">
        <v>14</v>
      </c>
      <c r="C19" s="40"/>
      <c r="D19" s="37"/>
      <c r="E19" s="38">
        <f>COUNTA(B12:B17)*7</f>
        <v>42</v>
      </c>
      <c r="F19" s="37"/>
      <c r="G19" s="39"/>
      <c r="H19" s="40"/>
      <c r="I19" s="37"/>
      <c r="J19" s="38">
        <f>COUNTA(B12:B17)*7</f>
        <v>42</v>
      </c>
      <c r="K19" s="37"/>
      <c r="L19" s="39"/>
    </row>
    <row r="20" spans="1:12" x14ac:dyDescent="0.25">
      <c r="A20" s="8"/>
    </row>
    <row r="21" spans="1:12" x14ac:dyDescent="0.25">
      <c r="A21" s="15"/>
    </row>
    <row r="22" spans="1:12" x14ac:dyDescent="0.25">
      <c r="A22" s="15"/>
    </row>
    <row r="23" spans="1:12" x14ac:dyDescent="0.25">
      <c r="A23" s="15"/>
    </row>
    <row r="24" spans="1:12" x14ac:dyDescent="0.25">
      <c r="A24" s="8"/>
    </row>
    <row r="25" spans="1:12" x14ac:dyDescent="0.25">
      <c r="A25" s="14"/>
    </row>
    <row r="26" spans="1:12" x14ac:dyDescent="0.25">
      <c r="A26" s="14"/>
    </row>
  </sheetData>
  <protectedRanges>
    <protectedRange sqref="C4:L5 C6:L6" name="BahagianA"/>
    <protectedRange sqref="C12:L17" name="BahagianA_1"/>
  </protectedRanges>
  <mergeCells count="8">
    <mergeCell ref="A9:A10"/>
    <mergeCell ref="B9:B10"/>
    <mergeCell ref="C9:G9"/>
    <mergeCell ref="H9:L9"/>
    <mergeCell ref="A1:A2"/>
    <mergeCell ref="B1:B2"/>
    <mergeCell ref="C1:G1"/>
    <mergeCell ref="H1:L1"/>
  </mergeCells>
  <dataValidations count="5">
    <dataValidation type="whole" allowBlank="1" showInputMessage="1" showErrorMessage="1" errorTitle="Perhatian!!!!" error="Sila masukkan markah mengikut skala yang diberikan" sqref="L12:L17 G12:G17 L4:L6 G4:G6">
      <formula1>7</formula1>
      <formula2>7</formula2>
    </dataValidation>
    <dataValidation type="whole" allowBlank="1" showInputMessage="1" showErrorMessage="1" errorTitle="Perhatian!!!" error="Sila masukkan markah mengikut skala yang diberikan" sqref="K12:K17 F12:F17 K4:K6 F4:F6">
      <formula1>5</formula1>
      <formula2>6</formula2>
    </dataValidation>
    <dataValidation type="whole" allowBlank="1" showInputMessage="1" showErrorMessage="1" errorTitle="Perhatian!!" error="Sila masukkan markah mengikut skala yang diberikan" sqref="J12:J17 E12:E17 J4:J6 E4:E6">
      <formula1>3</formula1>
      <formula2>4</formula2>
    </dataValidation>
    <dataValidation type="whole" allowBlank="1" showInputMessage="1" showErrorMessage="1" errorTitle="Perhatian!" error="Sila masukkan markah mengikut skala yang diberikan" sqref="I12:I17 D12:D17 I4:I6 D4:D6">
      <formula1>1</formula1>
      <formula2>2</formula2>
    </dataValidation>
    <dataValidation type="whole" allowBlank="1" showInputMessage="1" showErrorMessage="1" errorTitle="Perhatian" error="Sila masukkan markah mengikut skala yang diberikan" sqref="H12:H17 C12:C17 H4:H6 C4:C6">
      <formula1>0</formula1>
      <formula2>0</formula2>
    </dataValidation>
  </dataValidations>
  <pageMargins left="0.7" right="0.7" top="0.75" bottom="0.75" header="0.3" footer="0.3"/>
  <pageSetup scale="6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18"/>
  <sheetViews>
    <sheetView view="pageBreakPreview" zoomScale="90" zoomScaleNormal="90" zoomScaleSheetLayoutView="90" workbookViewId="0">
      <selection activeCell="E7" sqref="E7"/>
    </sheetView>
  </sheetViews>
  <sheetFormatPr defaultRowHeight="15" x14ac:dyDescent="0.25"/>
  <cols>
    <col min="1" max="1" width="23.42578125" customWidth="1"/>
    <col min="2" max="3" width="16.140625" customWidth="1"/>
    <col min="4" max="4" width="19.140625" customWidth="1"/>
    <col min="5" max="5" width="17.140625" customWidth="1"/>
  </cols>
  <sheetData>
    <row r="1" spans="1:5" x14ac:dyDescent="0.25">
      <c r="A1" s="152" t="s">
        <v>45</v>
      </c>
      <c r="B1" s="152"/>
    </row>
    <row r="2" spans="1:5" ht="15.75" thickBot="1" x14ac:dyDescent="0.3"/>
    <row r="3" spans="1:5" ht="70.5" customHeight="1" thickBot="1" x14ac:dyDescent="0.3">
      <c r="A3" s="51" t="s">
        <v>51</v>
      </c>
      <c r="B3" s="51" t="s">
        <v>35</v>
      </c>
      <c r="C3" s="51" t="s">
        <v>36</v>
      </c>
      <c r="D3" s="51" t="s">
        <v>37</v>
      </c>
      <c r="E3" s="51" t="s">
        <v>38</v>
      </c>
    </row>
    <row r="4" spans="1:5" ht="130.5" customHeight="1" thickBot="1" x14ac:dyDescent="0.3">
      <c r="A4" s="24" t="s">
        <v>39</v>
      </c>
      <c r="B4" s="59">
        <f>'Mukasurat 1'!E14</f>
        <v>0</v>
      </c>
      <c r="C4" s="60">
        <f>'Mukasurat 1'!J14</f>
        <v>0</v>
      </c>
      <c r="D4" s="61">
        <f>(B4/'Mukasurat 1'!E15)*15</f>
        <v>0</v>
      </c>
      <c r="E4" s="61">
        <f>(C4/'Mukasurat 1'!J15)*15</f>
        <v>0</v>
      </c>
    </row>
    <row r="5" spans="1:5" ht="85.5" customHeight="1" thickBot="1" x14ac:dyDescent="0.3">
      <c r="A5" s="24" t="s">
        <v>40</v>
      </c>
      <c r="B5" s="60">
        <f>'Mukasurat 2'!E8</f>
        <v>0</v>
      </c>
      <c r="C5" s="60">
        <f>'Mukasurat 2'!J8</f>
        <v>0</v>
      </c>
      <c r="D5" s="61">
        <f>(B5/'Mukasurat 2'!E9)*50</f>
        <v>0</v>
      </c>
      <c r="E5" s="61">
        <f>(C5/'Mukasurat 2'!J9)*50</f>
        <v>0</v>
      </c>
    </row>
    <row r="6" spans="1:5" ht="55.5" customHeight="1" thickBot="1" x14ac:dyDescent="0.3">
      <c r="A6" s="24" t="s">
        <v>41</v>
      </c>
      <c r="B6" s="60">
        <f>'Mukasurat 2'!E16</f>
        <v>0</v>
      </c>
      <c r="C6" s="60">
        <f>'Mukasurat 2'!J16</f>
        <v>0</v>
      </c>
      <c r="D6" s="61">
        <f>(B6/'Mukasurat 2'!E17)*35</f>
        <v>0</v>
      </c>
      <c r="E6" s="61">
        <f>(C6/'Mukasurat 2'!J17)*35</f>
        <v>0</v>
      </c>
    </row>
    <row r="7" spans="1:5" ht="15.75" thickBot="1" x14ac:dyDescent="0.3">
      <c r="A7" s="149" t="s">
        <v>42</v>
      </c>
      <c r="B7" s="150"/>
      <c r="C7" s="151"/>
      <c r="D7" s="62">
        <f>SUM(D4:D6)</f>
        <v>0</v>
      </c>
      <c r="E7" s="62">
        <f>SUM(E4:E6)</f>
        <v>0</v>
      </c>
    </row>
    <row r="8" spans="1:5" ht="28.5" customHeight="1" thickBot="1" x14ac:dyDescent="0.3">
      <c r="A8" s="149" t="s">
        <v>43</v>
      </c>
      <c r="B8" s="150"/>
      <c r="C8" s="151"/>
      <c r="D8" s="23">
        <v>0.2</v>
      </c>
      <c r="E8" s="23">
        <v>0.8</v>
      </c>
    </row>
    <row r="9" spans="1:5" ht="15.75" thickBot="1" x14ac:dyDescent="0.3">
      <c r="A9" s="149" t="s">
        <v>44</v>
      </c>
      <c r="B9" s="150"/>
      <c r="C9" s="151"/>
      <c r="D9" s="155">
        <v>0.6</v>
      </c>
      <c r="E9" s="156"/>
    </row>
    <row r="10" spans="1:5" ht="51.75" customHeight="1" thickBot="1" x14ac:dyDescent="0.3">
      <c r="A10" s="157" t="s">
        <v>47</v>
      </c>
      <c r="B10" s="158"/>
      <c r="C10" s="159"/>
      <c r="D10" s="46"/>
      <c r="E10" s="63">
        <f>((20%*D7)+(80%*E7))*60%</f>
        <v>0</v>
      </c>
    </row>
    <row r="11" spans="1:5" ht="15.75" thickBot="1" x14ac:dyDescent="0.3"/>
    <row r="12" spans="1:5" x14ac:dyDescent="0.25">
      <c r="A12" s="26" t="s">
        <v>9</v>
      </c>
      <c r="B12" s="153" t="s">
        <v>35</v>
      </c>
      <c r="C12" s="153" t="s">
        <v>36</v>
      </c>
      <c r="D12" s="153" t="s">
        <v>37</v>
      </c>
      <c r="E12" s="153" t="s">
        <v>38</v>
      </c>
    </row>
    <row r="13" spans="1:5" ht="60" customHeight="1" thickBot="1" x14ac:dyDescent="0.3">
      <c r="A13" s="49" t="s">
        <v>46</v>
      </c>
      <c r="B13" s="154"/>
      <c r="C13" s="154"/>
      <c r="D13" s="154"/>
      <c r="E13" s="154"/>
    </row>
    <row r="14" spans="1:5" ht="51" customHeight="1" thickBot="1" x14ac:dyDescent="0.3">
      <c r="A14" s="50" t="s">
        <v>48</v>
      </c>
      <c r="B14" s="64">
        <f>'Mukasurat 3'!E7</f>
        <v>0</v>
      </c>
      <c r="C14" s="65">
        <f>'Mukasurat 3'!J7</f>
        <v>0</v>
      </c>
      <c r="D14" s="66">
        <f>(B14/'Mukasurat 3'!E8)*20</f>
        <v>0</v>
      </c>
      <c r="E14" s="66">
        <f>(C14/'Mukasurat 3'!J8)*20</f>
        <v>0</v>
      </c>
    </row>
    <row r="15" spans="1:5" ht="60" customHeight="1" thickBot="1" x14ac:dyDescent="0.3">
      <c r="A15" s="25" t="s">
        <v>49</v>
      </c>
      <c r="B15" s="65">
        <f>'Mukasurat 3'!E18</f>
        <v>0</v>
      </c>
      <c r="C15" s="65">
        <f>'Mukasurat 3'!J18</f>
        <v>0</v>
      </c>
      <c r="D15" s="67" t="e">
        <f>(B15/'Mukasurat 3'!E18)*20</f>
        <v>#DIV/0!</v>
      </c>
      <c r="E15" s="67">
        <f>(C15/'Mukasurat 3'!J19)*20</f>
        <v>0</v>
      </c>
    </row>
    <row r="16" spans="1:5" ht="15.75" thickBot="1" x14ac:dyDescent="0.3">
      <c r="A16" s="149" t="s">
        <v>42</v>
      </c>
      <c r="B16" s="150"/>
      <c r="C16" s="151"/>
      <c r="D16" s="62" t="e">
        <f>SUM(D14:D15)</f>
        <v>#DIV/0!</v>
      </c>
      <c r="E16" s="62">
        <f>SUM(E14:E15)</f>
        <v>0</v>
      </c>
    </row>
    <row r="17" spans="1:5" ht="15.75" thickBot="1" x14ac:dyDescent="0.3">
      <c r="A17" s="149" t="s">
        <v>43</v>
      </c>
      <c r="B17" s="150"/>
      <c r="C17" s="151"/>
      <c r="D17" s="23">
        <v>0.2</v>
      </c>
      <c r="E17" s="23">
        <v>0.8</v>
      </c>
    </row>
    <row r="18" spans="1:5" ht="33" customHeight="1" thickBot="1" x14ac:dyDescent="0.3">
      <c r="A18" s="149" t="s">
        <v>50</v>
      </c>
      <c r="B18" s="150"/>
      <c r="C18" s="151"/>
      <c r="D18" s="46"/>
      <c r="E18" s="63" t="e">
        <f>(20%*D16)+(80%*E16)</f>
        <v>#DIV/0!</v>
      </c>
    </row>
  </sheetData>
  <sheetProtection password="CE28" sheet="1" objects="1" scenarios="1"/>
  <mergeCells count="13">
    <mergeCell ref="D12:D13"/>
    <mergeCell ref="E12:E13"/>
    <mergeCell ref="A9:C9"/>
    <mergeCell ref="D9:E9"/>
    <mergeCell ref="A10:C10"/>
    <mergeCell ref="A16:C16"/>
    <mergeCell ref="A17:C17"/>
    <mergeCell ref="A18:C18"/>
    <mergeCell ref="A1:B1"/>
    <mergeCell ref="B12:B13"/>
    <mergeCell ref="C12:C13"/>
    <mergeCell ref="A7:C7"/>
    <mergeCell ref="A8:C8"/>
  </mergeCells>
  <pageMargins left="0.7" right="0.7" top="0.75" bottom="0.75" header="0.3" footer="0.3"/>
  <pageSetup paperSize="9" scale="9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C28"/>
  <sheetViews>
    <sheetView view="pageBreakPreview" zoomScale="90" zoomScaleNormal="85" zoomScaleSheetLayoutView="90" workbookViewId="0">
      <selection activeCell="B4" sqref="B4"/>
    </sheetView>
  </sheetViews>
  <sheetFormatPr defaultRowHeight="15" x14ac:dyDescent="0.25"/>
  <cols>
    <col min="1" max="1" width="25.140625" customWidth="1"/>
    <col min="2" max="2" width="28.140625" customWidth="1"/>
    <col min="3" max="3" width="25.7109375" customWidth="1"/>
  </cols>
  <sheetData>
    <row r="1" spans="1:3" ht="24.75" customHeight="1" x14ac:dyDescent="0.3">
      <c r="A1" s="19" t="s">
        <v>28</v>
      </c>
    </row>
    <row r="3" spans="1:3" ht="60" customHeight="1" x14ac:dyDescent="0.25">
      <c r="A3" s="53" t="s">
        <v>31</v>
      </c>
      <c r="B3" s="54" t="s">
        <v>32</v>
      </c>
      <c r="C3" s="47" t="s">
        <v>30</v>
      </c>
    </row>
    <row r="4" spans="1:3" ht="63" customHeight="1" x14ac:dyDescent="0.25">
      <c r="A4" s="57">
        <f>'Mukasurat 4'!E10</f>
        <v>0</v>
      </c>
      <c r="B4" s="57" t="e">
        <f>'Mukasurat 4'!E18</f>
        <v>#DIV/0!</v>
      </c>
      <c r="C4" s="56" t="e">
        <f>SUM(A4:B4)</f>
        <v>#DIV/0!</v>
      </c>
    </row>
    <row r="5" spans="1:3" ht="45.75" customHeight="1" x14ac:dyDescent="0.25">
      <c r="A5" s="169" t="s">
        <v>29</v>
      </c>
      <c r="B5" s="170"/>
      <c r="C5" s="58" t="e">
        <f>C4</f>
        <v>#DIV/0!</v>
      </c>
    </row>
    <row r="6" spans="1:3" x14ac:dyDescent="0.25">
      <c r="C6" s="55"/>
    </row>
    <row r="9" spans="1:3" ht="15" customHeight="1" x14ac:dyDescent="0.25">
      <c r="A9" s="160" t="s">
        <v>33</v>
      </c>
      <c r="B9" s="161"/>
      <c r="C9" s="162"/>
    </row>
    <row r="10" spans="1:3" x14ac:dyDescent="0.25">
      <c r="A10" s="163"/>
      <c r="B10" s="164"/>
      <c r="C10" s="165"/>
    </row>
    <row r="11" spans="1:3" x14ac:dyDescent="0.25">
      <c r="A11" s="163"/>
      <c r="B11" s="164"/>
      <c r="C11" s="165"/>
    </row>
    <row r="12" spans="1:3" x14ac:dyDescent="0.25">
      <c r="A12" s="163"/>
      <c r="B12" s="164"/>
      <c r="C12" s="165"/>
    </row>
    <row r="13" spans="1:3" x14ac:dyDescent="0.25">
      <c r="A13" s="163"/>
      <c r="B13" s="164"/>
      <c r="C13" s="165"/>
    </row>
    <row r="14" spans="1:3" x14ac:dyDescent="0.25">
      <c r="A14" s="163"/>
      <c r="B14" s="164"/>
      <c r="C14" s="165"/>
    </row>
    <row r="15" spans="1:3" x14ac:dyDescent="0.25">
      <c r="A15" s="163"/>
      <c r="B15" s="164"/>
      <c r="C15" s="165"/>
    </row>
    <row r="16" spans="1:3" x14ac:dyDescent="0.25">
      <c r="A16" s="163"/>
      <c r="B16" s="164"/>
      <c r="C16" s="165"/>
    </row>
    <row r="17" spans="1:3" x14ac:dyDescent="0.25">
      <c r="A17" s="163"/>
      <c r="B17" s="164"/>
      <c r="C17" s="165"/>
    </row>
    <row r="18" spans="1:3" x14ac:dyDescent="0.25">
      <c r="A18" s="163"/>
      <c r="B18" s="164"/>
      <c r="C18" s="165"/>
    </row>
    <row r="19" spans="1:3" x14ac:dyDescent="0.25">
      <c r="A19" s="163"/>
      <c r="B19" s="164"/>
      <c r="C19" s="165"/>
    </row>
    <row r="20" spans="1:3" x14ac:dyDescent="0.25">
      <c r="A20" s="163"/>
      <c r="B20" s="164"/>
      <c r="C20" s="165"/>
    </row>
    <row r="21" spans="1:3" x14ac:dyDescent="0.25">
      <c r="A21" s="163"/>
      <c r="B21" s="164"/>
      <c r="C21" s="165"/>
    </row>
    <row r="22" spans="1:3" x14ac:dyDescent="0.25">
      <c r="A22" s="163"/>
      <c r="B22" s="164"/>
      <c r="C22" s="165"/>
    </row>
    <row r="23" spans="1:3" x14ac:dyDescent="0.25">
      <c r="A23" s="163"/>
      <c r="B23" s="164"/>
      <c r="C23" s="165"/>
    </row>
    <row r="24" spans="1:3" x14ac:dyDescent="0.25">
      <c r="A24" s="163"/>
      <c r="B24" s="164"/>
      <c r="C24" s="165"/>
    </row>
    <row r="25" spans="1:3" x14ac:dyDescent="0.25">
      <c r="A25" s="163"/>
      <c r="B25" s="164"/>
      <c r="C25" s="165"/>
    </row>
    <row r="26" spans="1:3" x14ac:dyDescent="0.25">
      <c r="A26" s="163"/>
      <c r="B26" s="164"/>
      <c r="C26" s="165"/>
    </row>
    <row r="27" spans="1:3" x14ac:dyDescent="0.25">
      <c r="A27" s="163"/>
      <c r="B27" s="164"/>
      <c r="C27" s="165"/>
    </row>
    <row r="28" spans="1:3" x14ac:dyDescent="0.25">
      <c r="A28" s="166"/>
      <c r="B28" s="167"/>
      <c r="C28" s="168"/>
    </row>
  </sheetData>
  <sheetProtection password="CE28" sheet="1" objects="1" scenarios="1"/>
  <mergeCells count="2">
    <mergeCell ref="A9:C28"/>
    <mergeCell ref="A5:B5"/>
  </mergeCells>
  <conditionalFormatting sqref="C4">
    <cfRule type="cellIs" dxfId="0" priority="5" operator="lessThan">
      <formula>60</formula>
    </cfRule>
  </conditionalFormatting>
  <conditionalFormatting sqref="C5">
    <cfRule type="iconSet" priority="1">
      <iconSet iconSet="3Symbols2" showValue="0">
        <cfvo type="percent" val="0"/>
        <cfvo type="num" val="59"/>
        <cfvo type="num" val="60"/>
      </iconSet>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Muka Hadapan</vt:lpstr>
      <vt:lpstr>Mukasurat 1</vt:lpstr>
      <vt:lpstr>Mukasurat 2</vt:lpstr>
      <vt:lpstr>Mukasurat 3</vt:lpstr>
      <vt:lpstr>Mukasurat 4</vt:lpstr>
      <vt:lpstr>Mukasurat 5</vt:lpstr>
      <vt:lpstr>'Mukasurat 2'!OLE_LINK1</vt:lpstr>
      <vt:lpstr>'Mukasurat 3'!OLE_LINK1</vt:lpstr>
      <vt:lpstr>'Muka Hadapan'!Print_Area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SLDN</cp:lastModifiedBy>
  <cp:lastPrinted>2019-03-22T01:02:11Z</cp:lastPrinted>
  <dcterms:created xsi:type="dcterms:W3CDTF">2019-03-14T07:45:40Z</dcterms:created>
  <dcterms:modified xsi:type="dcterms:W3CDTF">2020-01-13T04:09:06Z</dcterms:modified>
</cp:coreProperties>
</file>