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44525"/>
</workbook>
</file>

<file path=xl/calcChain.xml><?xml version="1.0" encoding="utf-8"?>
<calcChain xmlns="http://schemas.openxmlformats.org/spreadsheetml/2006/main">
  <c r="E39" i="1"/>
  <c r="J60" l="1"/>
  <c r="E60"/>
  <c r="J59"/>
  <c r="D7" i="2" s="1"/>
  <c r="E59" i="1"/>
  <c r="C7" i="2" s="1"/>
  <c r="J47" i="1"/>
  <c r="E47"/>
  <c r="J46"/>
  <c r="D6" i="2" s="1"/>
  <c r="E46" i="1"/>
  <c r="C6" i="2" s="1"/>
  <c r="J40" i="1"/>
  <c r="E40"/>
  <c r="J39"/>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<sst xmlns="http://schemas.openxmlformats.org/spreadsheetml/2006/main" count="112" uniqueCount="88">
  <si>
    <t>1 - 2</t>
  </si>
  <si>
    <t>3 - 4</t>
  </si>
  <si>
    <t>5 - 6</t>
  </si>
  <si>
    <t>A</t>
  </si>
  <si>
    <t>B</t>
  </si>
  <si>
    <t>C</t>
  </si>
  <si>
    <t>_________________________</t>
  </si>
  <si>
    <t xml:space="preserve">COACH: </t>
  </si>
  <si>
    <t xml:space="preserve"> ______________________</t>
  </si>
  <si>
    <t>PENILAIAN BERTERUSAN PRAKTIKAL</t>
  </si>
  <si>
    <t>NOSS</t>
  </si>
  <si>
    <t>kemahiran berkomunikasi</t>
  </si>
  <si>
    <t>Kemahiran konseptual</t>
  </si>
  <si>
    <t>kemahiran interpersonal</t>
  </si>
  <si>
    <t xml:space="preserve">Sikap </t>
  </si>
  <si>
    <t>(KOD NOSS)</t>
  </si>
  <si>
    <t>(KOD CU)</t>
  </si>
  <si>
    <t>Penerangan Unit Kompetensi</t>
  </si>
  <si>
    <t>Tajuk Unit 
Kompetensi</t>
  </si>
  <si>
    <t>Nama Calon</t>
  </si>
  <si>
    <t>No. Kad Pengenalan Calon</t>
  </si>
  <si>
    <t>Nama Syarikat</t>
  </si>
  <si>
    <t>MARKAH DIBERI OLEH PERANTIS</t>
  </si>
  <si>
    <t>MARKAH DI BERI OLEH COACH</t>
  </si>
  <si>
    <t>JUMLAH KECIL</t>
  </si>
  <si>
    <t>MARKAH PENUH</t>
  </si>
  <si>
    <t xml:space="preserve">SIKAP/ KESELAMATAN/ PERSEKITARAN
(20%)
</t>
  </si>
  <si>
    <t xml:space="preserve">KEMAHIRAN KEBOLEHPEKERJAAN
(KEMAHIRAN SOSIAL)
(20%)
</t>
  </si>
  <si>
    <t>MARKAH DIBERI OLEH COACH</t>
  </si>
  <si>
    <t>MARKAH WAJARAN DIBERIKAN OLEH PERANTIS</t>
  </si>
  <si>
    <t>MARKAH WAJARAN DIBERIKAN OLEH COACH</t>
  </si>
  <si>
    <t>KRITERIA PENILAIAN</t>
  </si>
  <si>
    <t>SIKAP/ KESELAMATAN/ PERSEKITARAN</t>
  </si>
  <si>
    <t>KOMEN/ CADANGAN OLEH COACH</t>
  </si>
  <si>
    <t>JADUAL PENGIRAAN</t>
  </si>
  <si>
    <t>Nisbah peratusan (Perantis : Coach)</t>
  </si>
  <si>
    <t>Jumlah keseluruhan (%)</t>
  </si>
  <si>
    <t>TARIKH:</t>
  </si>
  <si>
    <t>PERANTIS:</t>
  </si>
  <si>
    <t>KEMAHIRAN KEBOLEHPEKERJAAN (KEMAHIRAN SOSIAL)</t>
  </si>
  <si>
    <t>TAHAP</t>
  </si>
  <si>
    <t>Jumlah</t>
  </si>
  <si>
    <t>PENTADBIRAN FESYEN DAN PAKAIAN</t>
  </si>
  <si>
    <t xml:space="preserve"> (TA-011-4:2013)</t>
  </si>
  <si>
    <t>Kemahiran pembelajaran</t>
  </si>
  <si>
    <t>Kemahiran kepimpinan</t>
  </si>
  <si>
    <t>Multitasking dan pengutamaan</t>
  </si>
  <si>
    <t>Disiplin diri</t>
  </si>
  <si>
    <t>Kerja berpasukan</t>
  </si>
  <si>
    <t>Keselamatan</t>
  </si>
  <si>
    <t>PENTADBIRAN PENGELUARAN PAKAIAN</t>
  </si>
  <si>
    <t>(TA-011-4:2013 CU6)</t>
  </si>
  <si>
    <t>Koleksi pengeluaran pakaian dikenalpasti</t>
  </si>
  <si>
    <t>Jadual masa pengeluaran dikenalpasti</t>
  </si>
  <si>
    <t>Pesanan pengeluaran pakaian disahkan mengikut pesanan pelanggan</t>
  </si>
  <si>
    <t>Masa pengeluaran pakaian disahkan seperti jadual</t>
  </si>
  <si>
    <t>Sebutharga pembekal dimuktamadkan</t>
  </si>
  <si>
    <t>Pembekal dipilih mengikut keperluan sumber fesyen dan pakaian</t>
  </si>
  <si>
    <t>Terma dan syarat bagi fesyen dan pakaian dirundingkan</t>
  </si>
  <si>
    <t>Keadaan stok dan inventori dipantau mengikut keperluan proses</t>
  </si>
  <si>
    <t>Kekurangan kuantiti stok dikenalpasti</t>
  </si>
  <si>
    <t>Permintaan pesanan tambahan untuk kekurangan kuantiti stok</t>
  </si>
  <si>
    <t>Aktiviti pengeluaran pakaian diuruskan mengikut keperluan pengeluaran</t>
  </si>
  <si>
    <t>Aktiviti pembungkusan produk akhir ditadbir mengikut keperluan pembungkusan</t>
  </si>
  <si>
    <t>Penyelesaian masalah diaplikasi mengikut pesanan kerja</t>
  </si>
  <si>
    <t xml:space="preserve">Tahap prestasi proses pengeluaran sebenar dinilai mengikut proses perancangan dan jadual pengeluaran </t>
  </si>
  <si>
    <t>Rekod dan susun aktiviti pentadbiran pengeluaran mengikut pesanan kerja dan SOP</t>
  </si>
  <si>
    <r>
      <t xml:space="preserve"> </t>
    </r>
    <r>
      <rPr>
        <b/>
        <sz val="15"/>
        <color theme="1"/>
        <rFont val="Arial"/>
        <family val="2"/>
      </rPr>
      <t>PENILAIAN BERTERUSAN PRAKTIKAL</t>
    </r>
  </si>
  <si>
    <r>
      <rPr>
        <b/>
        <sz val="15"/>
        <color theme="1"/>
        <rFont val="Arial"/>
        <family val="2"/>
      </rPr>
      <t>(PRACTICAL CONTINUOUS ASSESSMENT</t>
    </r>
    <r>
      <rPr>
        <b/>
        <sz val="16"/>
        <color theme="1"/>
        <rFont val="Arial"/>
        <family val="2"/>
      </rPr>
      <t>)</t>
    </r>
  </si>
  <si>
    <t>Anda dikehendaki untuk menilai aktiviti pentadbiran pengeluaran pakaian dengan menggunakan senarai semak di bawah.</t>
  </si>
  <si>
    <t xml:space="preserve">Pentadbiran pengeluaran pakaian adalah berfungsi sebagai pengawal barangan fesyen dimana menjadi perunding antara pereka dan pembeli bergantung kepada struktur operasi syarikat dan industri fesyen. Aktiviti pentadbiran pengeluaran melibatkan jabatan pensampelan, sumber, memotong, menjahit, proses penyudahan, pembungkusan dan penghantaran. 
Perantis yang kompeten dalam unit kompetensi ini hendaklah dapat merancang dan mentadbir aktiviti pengeluaran pakaian mengikut keperluan syarikat
Hasil kompetensi ini adalah untuk menghasilkan pentadbiran pengeluaran pakaian dari sumber penyelidikan fabrik dengan pengawal barangan atau
pembekal, pembangunan perancangan pengeluaran, membuat persampelan untuk pengeluaran, mentadbir stok dan inventori dan melaksanakan penyumberan / aktiviti perdagangan mengikut prosedur standard operasi.
</t>
  </si>
  <si>
    <t>Pesanan pengeluaran pakaian disahkan mengikut keperluan pengeluaran</t>
  </si>
  <si>
    <t>Aktiviti pengeluaran pakaian di rancang mengikut keperluan pengeluaran syarikat</t>
  </si>
  <si>
    <t>Jadual masa pengeluaran mengikut tarikh akhir</t>
  </si>
  <si>
    <t>Jadual disediakan mengikut keperluan pengeluaran pakaian</t>
  </si>
  <si>
    <t>Pengagihan kerja dilaksanakan mengikut keperluan pengeluaran produk</t>
  </si>
  <si>
    <t>Prosedur pengeluaran dan aliran pengeluaran disediakan mengikut keperluan pelanggan</t>
  </si>
  <si>
    <t xml:space="preserve">Mengenal pasti sumber pembekal fesyen dan pakaian </t>
  </si>
  <si>
    <t>Pesanan belian fesyen dan pakaian disediakan mengikut spesifikasi produk</t>
  </si>
  <si>
    <t>Permintaan kepada sebutharga pembekal berdasarkan prosedur perolehan setelah mendapat kelulusan</t>
  </si>
  <si>
    <t>Kebersihan kawasan kerja stok dan inventori diperiksa</t>
  </si>
  <si>
    <t>Tahap optimum inventori diperiksa mengikut tahap stok dan kuantiti mencukupi</t>
  </si>
  <si>
    <t>Rekod stok dan inventori dikemaskini mengikut keperluan pengeluaran pakaian</t>
  </si>
  <si>
    <t>Penyudahan produk akhir dipilih mengikut pesanan pelanggan dan tarikh akhir dipenuhi</t>
  </si>
  <si>
    <t>Tempohmasa proses pengeluaran sebenar dinilai berdasarkan pelan pengeluaran</t>
  </si>
  <si>
    <t xml:space="preserve">Rekod pengesahan proses pengeluaran disahkan </t>
  </si>
  <si>
    <t>Aliran kerja pengeluaran di product line dipilih mengikut pembahagian kerja</t>
  </si>
  <si>
    <t>KRITERIA PENILAIAN
(60%)</t>
  </si>
</sst>
</file>

<file path=xl/styles.xml><?xml version="1.0" encoding="utf-8"?>
<styleSheet xmlns="http://schemas.openxmlformats.org/spreadsheetml/2006/main">
  <fonts count="14">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sz val="15"/>
      <color theme="1"/>
      <name val="Arial"/>
      <family val="2"/>
    </font>
    <font>
      <b/>
      <sz val="15"/>
      <color theme="1"/>
      <name val="Arial"/>
      <family val="2"/>
    </font>
    <font>
      <b/>
      <sz val="16"/>
      <color theme="1"/>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
      <left style="thin">
        <color indexed="64"/>
      </left>
      <right style="thin">
        <color indexed="64"/>
      </right>
      <top/>
      <bottom/>
      <diagonal/>
    </border>
  </borders>
  <cellStyleXfs count="1">
    <xf numFmtId="0" fontId="0" fillId="0" borderId="0"/>
  </cellStyleXfs>
  <cellXfs count="130">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8" fillId="7" borderId="24" xfId="0" applyFont="1" applyFill="1" applyBorder="1" applyAlignment="1">
      <alignment horizontal="lef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2" fillId="0" borderId="22" xfId="0" applyFont="1" applyBorder="1" applyAlignment="1">
      <alignment vertical="center" wrapText="1"/>
    </xf>
    <xf numFmtId="0" fontId="0" fillId="0" borderId="0" xfId="0"/>
    <xf numFmtId="0" fontId="0" fillId="0" borderId="0" xfId="0"/>
    <xf numFmtId="0" fontId="0" fillId="0" borderId="31" xfId="0" applyFill="1" applyBorder="1" applyAlignment="1">
      <alignment horizontal="left" vertical="center" wrapText="1"/>
    </xf>
    <xf numFmtId="0" fontId="8" fillId="7" borderId="30" xfId="0" applyFont="1" applyFill="1" applyBorder="1" applyAlignment="1">
      <alignment horizontal="left" vertical="center" wrapText="1"/>
    </xf>
    <xf numFmtId="0" fontId="8"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1" fillId="7" borderId="15" xfId="0" applyFont="1" applyFill="1" applyBorder="1" applyAlignment="1">
      <alignment horizontal="center" vertical="center" wrapText="1"/>
    </xf>
    <xf numFmtId="0" fontId="0" fillId="0" borderId="16" xfId="0" applyFont="1" applyBorder="1"/>
    <xf numFmtId="0" fontId="0" fillId="0" borderId="17" xfId="0" applyFont="1" applyBorder="1"/>
    <xf numFmtId="0" fontId="13" fillId="7" borderId="18" xfId="0" applyFont="1" applyFill="1" applyBorder="1" applyAlignment="1">
      <alignment horizontal="center" vertical="center" wrapText="1"/>
    </xf>
    <xf numFmtId="0" fontId="0" fillId="0" borderId="0" xfId="0"/>
    <xf numFmtId="0" fontId="0" fillId="0" borderId="19" xfId="0" applyBorder="1"/>
    <xf numFmtId="0" fontId="9" fillId="7" borderId="18" xfId="0" applyFont="1" applyFill="1" applyBorder="1" applyAlignment="1">
      <alignment vertical="center" wrapText="1"/>
    </xf>
    <xf numFmtId="0" fontId="9" fillId="7" borderId="20" xfId="0" applyFont="1" applyFill="1" applyBorder="1" applyAlignment="1">
      <alignment vertical="center" wrapText="1"/>
    </xf>
    <xf numFmtId="0" fontId="0" fillId="0" borderId="21" xfId="0" applyBorder="1"/>
    <xf numFmtId="0" fontId="0" fillId="0" borderId="22" xfId="0" applyBorder="1"/>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twoCellAnchor>
    <xdr:from>
      <xdr:col>3</xdr:col>
      <xdr:colOff>561975</xdr:colOff>
      <xdr:row>3</xdr:row>
      <xdr:rowOff>257175</xdr:rowOff>
    </xdr:from>
    <xdr:to>
      <xdr:col>4</xdr:col>
      <xdr:colOff>123825</xdr:colOff>
      <xdr:row>6</xdr:row>
      <xdr:rowOff>123825</xdr:rowOff>
    </xdr:to>
    <xdr:pic>
      <xdr:nvPicPr>
        <xdr:cNvPr id="6"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2867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7" name="Picture 6"/>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8"/>
  <sheetViews>
    <sheetView tabSelected="1" view="pageBreakPreview" zoomScale="60" workbookViewId="0">
      <selection activeCell="I7" sqref="I7"/>
    </sheetView>
  </sheetViews>
  <sheetFormatPr defaultRowHeight="15"/>
  <cols>
    <col min="2" max="2" width="25.140625" customWidth="1"/>
    <col min="3" max="3" width="46.28515625" customWidth="1"/>
    <col min="4" max="4" width="21" customWidth="1"/>
  </cols>
  <sheetData>
    <row r="3" spans="2:5" ht="15.75" thickBot="1"/>
    <row r="4" spans="2:5" s="75" customFormat="1" ht="40.5" customHeight="1">
      <c r="B4" s="82" t="s">
        <v>67</v>
      </c>
      <c r="C4" s="83"/>
      <c r="D4" s="83"/>
      <c r="E4" s="84"/>
    </row>
    <row r="5" spans="2:5" s="75" customFormat="1" ht="20.25" customHeight="1">
      <c r="B5" s="85" t="s">
        <v>68</v>
      </c>
      <c r="C5" s="86"/>
      <c r="D5" s="86"/>
      <c r="E5" s="87"/>
    </row>
    <row r="6" spans="2:5" s="75" customFormat="1" ht="15" customHeight="1">
      <c r="B6" s="88"/>
      <c r="C6" s="86"/>
      <c r="D6" s="86"/>
      <c r="E6" s="87"/>
    </row>
    <row r="7" spans="2:5" s="75" customFormat="1" ht="35.25" customHeight="1" thickBot="1">
      <c r="B7" s="89"/>
      <c r="C7" s="90"/>
      <c r="D7" s="90"/>
      <c r="E7" s="91"/>
    </row>
    <row r="8" spans="2:5">
      <c r="B8" s="57" t="s">
        <v>10</v>
      </c>
      <c r="C8" s="92" t="s">
        <v>42</v>
      </c>
      <c r="D8" s="93"/>
      <c r="E8" s="94"/>
    </row>
    <row r="9" spans="2:5" ht="15.75" thickBot="1">
      <c r="B9" s="58" t="s">
        <v>15</v>
      </c>
      <c r="C9" s="79" t="s">
        <v>43</v>
      </c>
      <c r="D9" s="80"/>
      <c r="E9" s="81"/>
    </row>
    <row r="10" spans="2:5" ht="44.25" customHeight="1">
      <c r="B10" s="57" t="s">
        <v>18</v>
      </c>
      <c r="C10" s="59" t="s">
        <v>50</v>
      </c>
      <c r="D10" s="98" t="s">
        <v>40</v>
      </c>
      <c r="E10" s="100">
        <v>4</v>
      </c>
    </row>
    <row r="11" spans="2:5" ht="15.75" thickBot="1">
      <c r="B11" s="58" t="s">
        <v>16</v>
      </c>
      <c r="C11" s="73" t="s">
        <v>51</v>
      </c>
      <c r="D11" s="99"/>
      <c r="E11" s="101"/>
    </row>
    <row r="12" spans="2:5" ht="15.75">
      <c r="B12" s="60"/>
      <c r="C12" s="102"/>
      <c r="D12" s="103"/>
      <c r="E12" s="104"/>
    </row>
    <row r="13" spans="2:5" ht="267" customHeight="1">
      <c r="B13" s="70" t="s">
        <v>17</v>
      </c>
      <c r="C13" s="105" t="s">
        <v>70</v>
      </c>
      <c r="D13" s="106"/>
      <c r="E13" s="107"/>
    </row>
    <row r="14" spans="2:5" ht="17.25" customHeight="1" thickBot="1">
      <c r="B14" s="64"/>
      <c r="C14" s="61"/>
      <c r="D14" s="62"/>
      <c r="E14" s="63"/>
    </row>
    <row r="15" spans="2:5" ht="16.5" thickBot="1">
      <c r="B15" s="65" t="s">
        <v>19</v>
      </c>
      <c r="C15" s="96"/>
      <c r="D15" s="96"/>
      <c r="E15" s="97"/>
    </row>
    <row r="16" spans="2:5">
      <c r="B16" s="77" t="s">
        <v>20</v>
      </c>
      <c r="C16" s="108"/>
      <c r="D16" s="109"/>
      <c r="E16" s="110"/>
    </row>
    <row r="17" spans="2:5" ht="15.75" thickBot="1">
      <c r="B17" s="78"/>
      <c r="C17" s="111"/>
      <c r="D17" s="112"/>
      <c r="E17" s="113"/>
    </row>
    <row r="18" spans="2:5" ht="16.5" thickBot="1">
      <c r="B18" s="58" t="s">
        <v>21</v>
      </c>
      <c r="C18" s="95"/>
      <c r="D18" s="96"/>
      <c r="E18" s="97"/>
    </row>
  </sheetData>
  <mergeCells count="14">
    <mergeCell ref="C18:E18"/>
    <mergeCell ref="D10:D11"/>
    <mergeCell ref="E10:E11"/>
    <mergeCell ref="C12:E12"/>
    <mergeCell ref="C13:E13"/>
    <mergeCell ref="C15:E15"/>
    <mergeCell ref="C16:E17"/>
    <mergeCell ref="B16:B17"/>
    <mergeCell ref="C9:E9"/>
    <mergeCell ref="B4:E4"/>
    <mergeCell ref="B5:E5"/>
    <mergeCell ref="B6:E6"/>
    <mergeCell ref="B7:E7"/>
    <mergeCell ref="C8:E8"/>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60"/>
  <sheetViews>
    <sheetView view="pageBreakPreview" topLeftCell="A43" zoomScale="75" zoomScaleSheetLayoutView="75" workbookViewId="0">
      <selection activeCell="G8" sqref="G8"/>
    </sheetView>
  </sheetViews>
  <sheetFormatPr defaultRowHeight="15"/>
  <cols>
    <col min="1" max="1" width="3.7109375" customWidth="1"/>
    <col min="2" max="2" width="37.140625" customWidth="1"/>
    <col min="3" max="3" width="4.85546875" customWidth="1"/>
    <col min="4" max="4" width="5.28515625" customWidth="1"/>
    <col min="5" max="5" width="6.140625" customWidth="1"/>
    <col min="6" max="6" width="5.5703125" customWidth="1"/>
    <col min="7" max="7" width="7.85546875" customWidth="1"/>
    <col min="8" max="8" width="5.42578125" customWidth="1"/>
    <col min="9" max="9" width="6.42578125" customWidth="1"/>
    <col min="10" max="10" width="6.140625" customWidth="1"/>
    <col min="11" max="11" width="6" customWidth="1"/>
    <col min="12" max="12" width="5.85546875" customWidth="1"/>
  </cols>
  <sheetData>
    <row r="1" spans="1:12">
      <c r="A1" s="66" t="s">
        <v>9</v>
      </c>
    </row>
    <row r="2" spans="1:12">
      <c r="A2" s="1"/>
    </row>
    <row r="3" spans="1:12" ht="39" customHeight="1">
      <c r="A3" s="114" t="s">
        <v>69</v>
      </c>
      <c r="B3" s="114"/>
      <c r="C3" s="114"/>
      <c r="D3" s="114"/>
      <c r="E3" s="114"/>
      <c r="F3" s="114"/>
      <c r="G3" s="114"/>
      <c r="H3" s="114"/>
      <c r="I3" s="114"/>
      <c r="J3" s="114"/>
      <c r="K3" s="114"/>
      <c r="L3" s="114"/>
    </row>
    <row r="5" spans="1:12">
      <c r="C5" s="115" t="s">
        <v>22</v>
      </c>
      <c r="D5" s="116"/>
      <c r="E5" s="116"/>
      <c r="F5" s="116"/>
      <c r="G5" s="117"/>
      <c r="H5" s="118" t="s">
        <v>23</v>
      </c>
      <c r="I5" s="119"/>
      <c r="J5" s="119"/>
      <c r="K5" s="119"/>
      <c r="L5" s="120"/>
    </row>
    <row r="6" spans="1:12" ht="44.25" customHeight="1">
      <c r="A6" s="31" t="s">
        <v>3</v>
      </c>
      <c r="B6" s="32" t="s">
        <v>87</v>
      </c>
      <c r="C6" s="33">
        <v>0</v>
      </c>
      <c r="D6" s="34" t="s">
        <v>0</v>
      </c>
      <c r="E6" s="35" t="s">
        <v>1</v>
      </c>
      <c r="F6" s="35" t="s">
        <v>2</v>
      </c>
      <c r="G6" s="33">
        <v>7</v>
      </c>
      <c r="H6" s="33">
        <v>0</v>
      </c>
      <c r="I6" s="34" t="s">
        <v>0</v>
      </c>
      <c r="J6" s="35" t="s">
        <v>1</v>
      </c>
      <c r="K6" s="35" t="s">
        <v>2</v>
      </c>
      <c r="L6" s="33">
        <v>7</v>
      </c>
    </row>
    <row r="7" spans="1:12" ht="34.5" customHeight="1">
      <c r="A7" s="2">
        <v>1</v>
      </c>
      <c r="B7" s="39" t="s">
        <v>71</v>
      </c>
      <c r="C7" s="5"/>
      <c r="D7" s="5"/>
      <c r="E7" s="5"/>
      <c r="F7" s="5"/>
      <c r="G7" s="5"/>
      <c r="H7" s="6"/>
      <c r="I7" s="6"/>
      <c r="J7" s="6"/>
      <c r="K7" s="6"/>
      <c r="L7" s="6"/>
    </row>
    <row r="8" spans="1:12" ht="32.25" customHeight="1">
      <c r="A8" s="2">
        <v>2</v>
      </c>
      <c r="B8" s="39" t="s">
        <v>52</v>
      </c>
      <c r="C8" s="5"/>
      <c r="D8" s="5"/>
      <c r="E8" s="5"/>
      <c r="F8" s="5"/>
      <c r="G8" s="5"/>
      <c r="H8" s="6"/>
      <c r="I8" s="6"/>
      <c r="J8" s="6"/>
      <c r="K8" s="6"/>
      <c r="L8" s="6"/>
    </row>
    <row r="9" spans="1:12" ht="26.25" customHeight="1">
      <c r="A9" s="2">
        <v>3</v>
      </c>
      <c r="B9" s="39" t="s">
        <v>53</v>
      </c>
      <c r="C9" s="5"/>
      <c r="D9" s="5"/>
      <c r="E9" s="5"/>
      <c r="F9" s="5"/>
      <c r="G9" s="5"/>
      <c r="H9" s="6"/>
      <c r="I9" s="6"/>
      <c r="J9" s="6"/>
      <c r="K9" s="6"/>
      <c r="L9" s="6"/>
    </row>
    <row r="10" spans="1:12" ht="30">
      <c r="A10" s="2">
        <v>4</v>
      </c>
      <c r="B10" s="39" t="s">
        <v>73</v>
      </c>
      <c r="C10" s="5"/>
      <c r="D10" s="5"/>
      <c r="E10" s="5"/>
      <c r="F10" s="5"/>
      <c r="G10" s="5"/>
      <c r="H10" s="6"/>
      <c r="I10" s="6"/>
      <c r="J10" s="6"/>
      <c r="K10" s="6"/>
      <c r="L10" s="6"/>
    </row>
    <row r="11" spans="1:12" ht="30">
      <c r="A11" s="2">
        <v>5</v>
      </c>
      <c r="B11" s="39" t="s">
        <v>54</v>
      </c>
      <c r="C11" s="5"/>
      <c r="D11" s="5"/>
      <c r="E11" s="5"/>
      <c r="F11" s="5"/>
      <c r="G11" s="5"/>
      <c r="H11" s="6"/>
      <c r="I11" s="6"/>
      <c r="J11" s="6"/>
      <c r="K11" s="6"/>
      <c r="L11" s="6"/>
    </row>
    <row r="12" spans="1:12" ht="30">
      <c r="A12" s="2">
        <v>6</v>
      </c>
      <c r="B12" s="39" t="s">
        <v>55</v>
      </c>
      <c r="C12" s="5"/>
      <c r="D12" s="5"/>
      <c r="E12" s="5"/>
      <c r="F12" s="5"/>
      <c r="G12" s="5"/>
      <c r="H12" s="6"/>
      <c r="I12" s="6"/>
      <c r="J12" s="6"/>
      <c r="K12" s="6"/>
      <c r="L12" s="6"/>
    </row>
    <row r="13" spans="1:12" ht="51" customHeight="1">
      <c r="A13" s="2">
        <v>7</v>
      </c>
      <c r="B13" s="39" t="s">
        <v>72</v>
      </c>
      <c r="C13" s="5"/>
      <c r="D13" s="5"/>
      <c r="E13" s="5"/>
      <c r="F13" s="5"/>
      <c r="G13" s="5"/>
      <c r="H13" s="6"/>
      <c r="I13" s="6"/>
      <c r="J13" s="6"/>
      <c r="K13" s="6"/>
      <c r="L13" s="6"/>
    </row>
    <row r="14" spans="1:12" ht="36" customHeight="1">
      <c r="A14" s="2">
        <v>8</v>
      </c>
      <c r="B14" s="39" t="s">
        <v>86</v>
      </c>
      <c r="C14" s="5"/>
      <c r="D14" s="5"/>
      <c r="E14" s="5"/>
      <c r="F14" s="5"/>
      <c r="G14" s="5"/>
      <c r="H14" s="6"/>
      <c r="I14" s="6"/>
      <c r="J14" s="6"/>
      <c r="K14" s="6"/>
      <c r="L14" s="6"/>
    </row>
    <row r="15" spans="1:12" ht="30">
      <c r="A15" s="2">
        <v>9</v>
      </c>
      <c r="B15" s="39" t="s">
        <v>74</v>
      </c>
      <c r="C15" s="5"/>
      <c r="D15" s="5"/>
      <c r="E15" s="5"/>
      <c r="F15" s="5"/>
      <c r="G15" s="5"/>
      <c r="H15" s="6"/>
      <c r="I15" s="6"/>
      <c r="J15" s="6"/>
      <c r="K15" s="6"/>
      <c r="L15" s="6"/>
    </row>
    <row r="16" spans="1:12" ht="45">
      <c r="A16" s="2">
        <v>10</v>
      </c>
      <c r="B16" s="39" t="s">
        <v>75</v>
      </c>
      <c r="C16" s="5"/>
      <c r="D16" s="5"/>
      <c r="E16" s="5"/>
      <c r="F16" s="5"/>
      <c r="G16" s="5"/>
      <c r="H16" s="6"/>
      <c r="I16" s="6"/>
      <c r="J16" s="6"/>
      <c r="K16" s="6"/>
      <c r="L16" s="6"/>
    </row>
    <row r="17" spans="1:12" ht="49.5" customHeight="1">
      <c r="A17" s="2">
        <v>11</v>
      </c>
      <c r="B17" s="39" t="s">
        <v>76</v>
      </c>
      <c r="C17" s="5"/>
      <c r="D17" s="5"/>
      <c r="E17" s="5"/>
      <c r="F17" s="5"/>
      <c r="G17" s="5"/>
      <c r="H17" s="6"/>
      <c r="I17" s="6"/>
      <c r="J17" s="6"/>
      <c r="K17" s="6"/>
      <c r="L17" s="6"/>
    </row>
    <row r="18" spans="1:12" ht="30">
      <c r="A18" s="2">
        <v>12</v>
      </c>
      <c r="B18" s="39" t="s">
        <v>77</v>
      </c>
      <c r="C18" s="5"/>
      <c r="D18" s="5"/>
      <c r="E18" s="5"/>
      <c r="F18" s="5"/>
      <c r="G18" s="5"/>
      <c r="H18" s="6"/>
      <c r="I18" s="6"/>
      <c r="J18" s="6"/>
      <c r="K18" s="6"/>
      <c r="L18" s="6"/>
    </row>
    <row r="19" spans="1:12">
      <c r="A19" s="2">
        <v>13</v>
      </c>
      <c r="B19" s="39" t="s">
        <v>56</v>
      </c>
      <c r="C19" s="5"/>
      <c r="D19" s="5"/>
      <c r="E19" s="5"/>
      <c r="F19" s="5"/>
      <c r="G19" s="5"/>
      <c r="H19" s="6"/>
      <c r="I19" s="6"/>
      <c r="J19" s="6"/>
      <c r="K19" s="6"/>
      <c r="L19" s="6"/>
    </row>
    <row r="20" spans="1:12" ht="30">
      <c r="A20" s="2">
        <v>14</v>
      </c>
      <c r="B20" s="39" t="s">
        <v>57</v>
      </c>
      <c r="C20" s="5"/>
      <c r="D20" s="5"/>
      <c r="E20" s="5"/>
      <c r="F20" s="5"/>
      <c r="G20" s="5"/>
      <c r="H20" s="6"/>
      <c r="I20" s="6"/>
      <c r="J20" s="6"/>
      <c r="K20" s="6"/>
      <c r="L20" s="6"/>
    </row>
    <row r="21" spans="1:12" ht="30">
      <c r="A21" s="2">
        <v>15</v>
      </c>
      <c r="B21" s="39" t="s">
        <v>57</v>
      </c>
      <c r="C21" s="5"/>
      <c r="D21" s="5"/>
      <c r="E21" s="5"/>
      <c r="F21" s="5"/>
      <c r="G21" s="5"/>
      <c r="H21" s="6"/>
      <c r="I21" s="6"/>
      <c r="J21" s="6"/>
      <c r="K21" s="6"/>
      <c r="L21" s="6"/>
    </row>
    <row r="22" spans="1:12" ht="45.75" customHeight="1">
      <c r="A22" s="2">
        <v>16</v>
      </c>
      <c r="B22" s="39" t="s">
        <v>79</v>
      </c>
      <c r="C22" s="5"/>
      <c r="D22" s="5"/>
      <c r="E22" s="5"/>
      <c r="F22" s="5"/>
      <c r="G22" s="5"/>
      <c r="H22" s="6"/>
      <c r="I22" s="6"/>
      <c r="J22" s="6"/>
      <c r="K22" s="6"/>
      <c r="L22" s="6"/>
    </row>
    <row r="23" spans="1:12" ht="35.25" customHeight="1">
      <c r="A23" s="2">
        <v>17</v>
      </c>
      <c r="B23" s="39" t="s">
        <v>78</v>
      </c>
      <c r="C23" s="5"/>
      <c r="D23" s="5"/>
      <c r="E23" s="5"/>
      <c r="F23" s="5"/>
      <c r="G23" s="5"/>
      <c r="H23" s="6"/>
      <c r="I23" s="6"/>
      <c r="J23" s="6"/>
      <c r="K23" s="6"/>
      <c r="L23" s="6"/>
    </row>
    <row r="24" spans="1:12" ht="30">
      <c r="A24" s="2">
        <v>18</v>
      </c>
      <c r="B24" s="39" t="s">
        <v>58</v>
      </c>
      <c r="C24" s="5"/>
      <c r="D24" s="5"/>
      <c r="E24" s="5"/>
      <c r="F24" s="5"/>
      <c r="G24" s="5"/>
      <c r="H24" s="6"/>
      <c r="I24" s="6"/>
      <c r="J24" s="6"/>
      <c r="K24" s="6"/>
      <c r="L24" s="6"/>
    </row>
    <row r="25" spans="1:12" ht="38.25" customHeight="1">
      <c r="A25" s="2">
        <v>19</v>
      </c>
      <c r="B25" s="39" t="s">
        <v>80</v>
      </c>
      <c r="C25" s="5"/>
      <c r="D25" s="5"/>
      <c r="E25" s="5"/>
      <c r="F25" s="5"/>
      <c r="G25" s="5"/>
      <c r="H25" s="6"/>
      <c r="I25" s="6"/>
      <c r="J25" s="6"/>
      <c r="K25" s="6"/>
      <c r="L25" s="6"/>
    </row>
    <row r="26" spans="1:12" s="74" customFormat="1" ht="33.75" customHeight="1">
      <c r="A26" s="2">
        <v>20</v>
      </c>
      <c r="B26" s="39" t="s">
        <v>59</v>
      </c>
      <c r="C26" s="5"/>
      <c r="D26" s="5"/>
      <c r="E26" s="5"/>
      <c r="F26" s="5"/>
      <c r="G26" s="5"/>
      <c r="H26" s="6"/>
      <c r="I26" s="6"/>
      <c r="J26" s="6"/>
      <c r="K26" s="6"/>
      <c r="L26" s="6"/>
    </row>
    <row r="27" spans="1:12" s="74" customFormat="1" ht="45">
      <c r="A27" s="2">
        <v>21</v>
      </c>
      <c r="B27" s="39" t="s">
        <v>81</v>
      </c>
      <c r="C27" s="5"/>
      <c r="D27" s="5"/>
      <c r="E27" s="5"/>
      <c r="F27" s="5"/>
      <c r="G27" s="5"/>
      <c r="H27" s="6"/>
      <c r="I27" s="6"/>
      <c r="J27" s="6"/>
      <c r="K27" s="6"/>
      <c r="L27" s="6"/>
    </row>
    <row r="28" spans="1:12" s="74" customFormat="1" ht="27.75" customHeight="1">
      <c r="A28" s="2">
        <v>22</v>
      </c>
      <c r="B28" s="76" t="s">
        <v>60</v>
      </c>
      <c r="C28" s="5"/>
      <c r="D28" s="5"/>
      <c r="E28" s="5"/>
      <c r="F28" s="5"/>
      <c r="G28" s="5"/>
      <c r="H28" s="6"/>
      <c r="I28" s="6"/>
      <c r="J28" s="6"/>
      <c r="K28" s="6"/>
      <c r="L28" s="6"/>
    </row>
    <row r="29" spans="1:12" s="74" customFormat="1" ht="29.25" customHeight="1">
      <c r="A29" s="2">
        <v>23</v>
      </c>
      <c r="B29" s="39" t="s">
        <v>61</v>
      </c>
      <c r="C29" s="5"/>
      <c r="D29" s="5"/>
      <c r="E29" s="5"/>
      <c r="F29" s="5"/>
      <c r="G29" s="5"/>
      <c r="H29" s="6"/>
      <c r="I29" s="6"/>
      <c r="J29" s="6"/>
      <c r="K29" s="6"/>
      <c r="L29" s="6"/>
    </row>
    <row r="30" spans="1:12" s="74" customFormat="1" ht="50.25" customHeight="1">
      <c r="A30" s="2">
        <v>24</v>
      </c>
      <c r="B30" s="39" t="s">
        <v>82</v>
      </c>
      <c r="C30" s="5"/>
      <c r="D30" s="5"/>
      <c r="E30" s="5"/>
      <c r="F30" s="5"/>
      <c r="G30" s="5"/>
      <c r="H30" s="6"/>
      <c r="I30" s="6"/>
      <c r="J30" s="6"/>
      <c r="K30" s="6"/>
      <c r="L30" s="6"/>
    </row>
    <row r="31" spans="1:12" s="74" customFormat="1" ht="30" customHeight="1">
      <c r="A31" s="2">
        <v>25</v>
      </c>
      <c r="B31" s="39" t="s">
        <v>62</v>
      </c>
      <c r="C31" s="5"/>
      <c r="D31" s="5"/>
      <c r="E31" s="5"/>
      <c r="F31" s="5"/>
      <c r="G31" s="5"/>
      <c r="H31" s="6"/>
      <c r="I31" s="6"/>
      <c r="J31" s="6"/>
      <c r="K31" s="6"/>
      <c r="L31" s="6"/>
    </row>
    <row r="32" spans="1:12" s="74" customFormat="1" ht="44.25" customHeight="1">
      <c r="A32" s="2">
        <v>26</v>
      </c>
      <c r="B32" s="39" t="s">
        <v>83</v>
      </c>
      <c r="C32" s="5"/>
      <c r="D32" s="5"/>
      <c r="E32" s="5"/>
      <c r="F32" s="5"/>
      <c r="G32" s="5"/>
      <c r="H32" s="6"/>
      <c r="I32" s="6"/>
      <c r="J32" s="6"/>
      <c r="K32" s="6"/>
      <c r="L32" s="6"/>
    </row>
    <row r="33" spans="1:12" s="74" customFormat="1" ht="45" customHeight="1">
      <c r="A33" s="2">
        <v>27</v>
      </c>
      <c r="B33" s="39" t="s">
        <v>63</v>
      </c>
      <c r="C33" s="5"/>
      <c r="D33" s="5"/>
      <c r="E33" s="5"/>
      <c r="F33" s="5"/>
      <c r="G33" s="5"/>
      <c r="H33" s="6"/>
      <c r="I33" s="6"/>
      <c r="J33" s="6"/>
      <c r="K33" s="6"/>
      <c r="L33" s="6"/>
    </row>
    <row r="34" spans="1:12" s="74" customFormat="1" ht="30" customHeight="1">
      <c r="A34" s="2">
        <v>28</v>
      </c>
      <c r="B34" s="39" t="s">
        <v>64</v>
      </c>
      <c r="C34" s="5"/>
      <c r="D34" s="5"/>
      <c r="E34" s="5"/>
      <c r="F34" s="5"/>
      <c r="G34" s="5"/>
      <c r="H34" s="6"/>
      <c r="I34" s="6"/>
      <c r="J34" s="6"/>
      <c r="K34" s="6"/>
      <c r="L34" s="6"/>
    </row>
    <row r="35" spans="1:12" s="74" customFormat="1" ht="51.75" customHeight="1">
      <c r="A35" s="2">
        <v>29</v>
      </c>
      <c r="B35" s="39" t="s">
        <v>65</v>
      </c>
      <c r="C35" s="5"/>
      <c r="D35" s="5"/>
      <c r="E35" s="5"/>
      <c r="F35" s="5"/>
      <c r="G35" s="5"/>
      <c r="H35" s="6"/>
      <c r="I35" s="6"/>
      <c r="J35" s="6"/>
      <c r="K35" s="6"/>
      <c r="L35" s="6"/>
    </row>
    <row r="36" spans="1:12" s="74" customFormat="1" ht="49.5" customHeight="1">
      <c r="A36" s="2">
        <v>30</v>
      </c>
      <c r="B36" s="39" t="s">
        <v>84</v>
      </c>
      <c r="C36" s="5"/>
      <c r="D36" s="5"/>
      <c r="E36" s="5"/>
      <c r="F36" s="5"/>
      <c r="G36" s="5"/>
      <c r="H36" s="6"/>
      <c r="I36" s="6"/>
      <c r="J36" s="6"/>
      <c r="K36" s="6"/>
      <c r="L36" s="6"/>
    </row>
    <row r="37" spans="1:12" s="74" customFormat="1" ht="34.5" customHeight="1">
      <c r="A37" s="2">
        <v>31</v>
      </c>
      <c r="B37" s="39" t="s">
        <v>85</v>
      </c>
      <c r="C37" s="5"/>
      <c r="D37" s="5"/>
      <c r="E37" s="5"/>
      <c r="F37" s="5"/>
      <c r="G37" s="5"/>
      <c r="H37" s="6"/>
      <c r="I37" s="6"/>
      <c r="J37" s="6"/>
      <c r="K37" s="6"/>
      <c r="L37" s="6"/>
    </row>
    <row r="38" spans="1:12" s="74" customFormat="1" ht="53.25" customHeight="1">
      <c r="A38" s="2">
        <v>32</v>
      </c>
      <c r="B38" s="39" t="s">
        <v>66</v>
      </c>
      <c r="C38" s="5"/>
      <c r="D38" s="5"/>
      <c r="E38" s="5"/>
      <c r="F38" s="5"/>
      <c r="G38" s="5"/>
      <c r="H38" s="6"/>
      <c r="I38" s="6"/>
      <c r="J38" s="6"/>
      <c r="K38" s="6"/>
      <c r="L38" s="6"/>
    </row>
    <row r="39" spans="1:12" ht="30.75" customHeight="1">
      <c r="A39" s="3"/>
      <c r="B39" s="4" t="s">
        <v>24</v>
      </c>
      <c r="C39" s="40"/>
      <c r="D39" s="41"/>
      <c r="E39" s="42">
        <f>SUM(C7:G38)</f>
        <v>0</v>
      </c>
      <c r="F39" s="41"/>
      <c r="G39" s="43"/>
      <c r="H39" s="44"/>
      <c r="I39" s="45"/>
      <c r="J39" s="46">
        <f>SUM(H7:L38)</f>
        <v>0</v>
      </c>
      <c r="K39" s="45"/>
      <c r="L39" s="47"/>
    </row>
    <row r="40" spans="1:12" ht="30" customHeight="1">
      <c r="A40" s="3"/>
      <c r="B40" s="4" t="s">
        <v>25</v>
      </c>
      <c r="C40" s="40"/>
      <c r="D40" s="41"/>
      <c r="E40" s="42">
        <f>COUNTA(B7:B38)*7</f>
        <v>224</v>
      </c>
      <c r="F40" s="41"/>
      <c r="G40" s="43"/>
      <c r="H40" s="44"/>
      <c r="I40" s="45"/>
      <c r="J40" s="46">
        <f>COUNTA(B7:B38)*7</f>
        <v>224</v>
      </c>
      <c r="K40" s="45"/>
      <c r="L40" s="47"/>
    </row>
    <row r="41" spans="1:12">
      <c r="A41" s="67"/>
      <c r="B41" s="67"/>
      <c r="C41" s="115" t="s">
        <v>22</v>
      </c>
      <c r="D41" s="116"/>
      <c r="E41" s="116"/>
      <c r="F41" s="116"/>
      <c r="G41" s="117"/>
      <c r="H41" s="118" t="s">
        <v>23</v>
      </c>
      <c r="I41" s="119"/>
      <c r="J41" s="119"/>
      <c r="K41" s="119"/>
      <c r="L41" s="120"/>
    </row>
    <row r="42" spans="1:12" ht="30" customHeight="1">
      <c r="A42" s="68" t="s">
        <v>4</v>
      </c>
      <c r="B42" s="69" t="s">
        <v>26</v>
      </c>
      <c r="C42" s="36">
        <v>0</v>
      </c>
      <c r="D42" s="34" t="s">
        <v>0</v>
      </c>
      <c r="E42" s="35" t="s">
        <v>1</v>
      </c>
      <c r="F42" s="35" t="s">
        <v>2</v>
      </c>
      <c r="G42" s="33">
        <v>7</v>
      </c>
      <c r="H42" s="33">
        <v>0</v>
      </c>
      <c r="I42" s="34" t="s">
        <v>0</v>
      </c>
      <c r="J42" s="35" t="s">
        <v>1</v>
      </c>
      <c r="K42" s="35" t="s">
        <v>2</v>
      </c>
      <c r="L42" s="33">
        <v>7</v>
      </c>
    </row>
    <row r="43" spans="1:12">
      <c r="A43" s="2">
        <v>1</v>
      </c>
      <c r="B43" s="39" t="s">
        <v>14</v>
      </c>
      <c r="C43" s="5"/>
      <c r="D43" s="5"/>
      <c r="E43" s="5"/>
      <c r="F43" s="5"/>
      <c r="G43" s="5"/>
      <c r="H43" s="6"/>
      <c r="I43" s="6"/>
      <c r="J43" s="6"/>
      <c r="K43" s="6"/>
      <c r="L43" s="6"/>
    </row>
    <row r="44" spans="1:12">
      <c r="A44" s="2">
        <v>2</v>
      </c>
      <c r="B44" s="39" t="s">
        <v>49</v>
      </c>
      <c r="C44" s="5"/>
      <c r="D44" s="5"/>
      <c r="E44" s="5"/>
      <c r="F44" s="5"/>
      <c r="G44" s="5"/>
      <c r="H44" s="6"/>
      <c r="I44" s="6"/>
      <c r="J44" s="6"/>
      <c r="K44" s="6"/>
      <c r="L44" s="6"/>
    </row>
    <row r="45" spans="1:12">
      <c r="A45" s="2">
        <v>3</v>
      </c>
      <c r="B45" s="39"/>
      <c r="C45" s="5"/>
      <c r="D45" s="5"/>
      <c r="E45" s="5"/>
      <c r="F45" s="5"/>
      <c r="G45" s="5"/>
      <c r="H45" s="6"/>
      <c r="I45" s="6"/>
      <c r="J45" s="6"/>
      <c r="K45" s="6"/>
      <c r="L45" s="6"/>
    </row>
    <row r="46" spans="1:12" ht="30.75" customHeight="1">
      <c r="A46" s="3"/>
      <c r="B46" s="4" t="s">
        <v>24</v>
      </c>
      <c r="C46" s="40"/>
      <c r="D46" s="41"/>
      <c r="E46" s="42">
        <f>SUM(C43:G45)</f>
        <v>0</v>
      </c>
      <c r="F46" s="41"/>
      <c r="G46" s="43"/>
      <c r="H46" s="44"/>
      <c r="I46" s="45"/>
      <c r="J46" s="46">
        <f>SUM(H43:L45)</f>
        <v>0</v>
      </c>
      <c r="K46" s="45"/>
      <c r="L46" s="47"/>
    </row>
    <row r="47" spans="1:12" ht="28.5" customHeight="1">
      <c r="A47" s="3"/>
      <c r="B47" s="4" t="s">
        <v>25</v>
      </c>
      <c r="C47" s="40"/>
      <c r="D47" s="41"/>
      <c r="E47" s="42">
        <f>COUNTA(B43:B45)*7</f>
        <v>14</v>
      </c>
      <c r="F47" s="41"/>
      <c r="G47" s="43"/>
      <c r="H47" s="44"/>
      <c r="I47" s="45"/>
      <c r="J47" s="46">
        <f>COUNTA(B43:B45)*7</f>
        <v>14</v>
      </c>
      <c r="K47" s="45"/>
      <c r="L47" s="47"/>
    </row>
    <row r="48" spans="1:12" ht="45" customHeight="1">
      <c r="A48" s="37" t="s">
        <v>5</v>
      </c>
      <c r="B48" s="38" t="s">
        <v>27</v>
      </c>
      <c r="C48" s="36">
        <v>0</v>
      </c>
      <c r="D48" s="34" t="s">
        <v>0</v>
      </c>
      <c r="E48" s="35" t="s">
        <v>1</v>
      </c>
      <c r="F48" s="35" t="s">
        <v>2</v>
      </c>
      <c r="G48" s="33">
        <v>7</v>
      </c>
      <c r="H48" s="33">
        <v>0</v>
      </c>
      <c r="I48" s="34" t="s">
        <v>0</v>
      </c>
      <c r="J48" s="35" t="s">
        <v>1</v>
      </c>
      <c r="K48" s="35" t="s">
        <v>2</v>
      </c>
      <c r="L48" s="33">
        <v>7</v>
      </c>
    </row>
    <row r="49" spans="1:12">
      <c r="A49" s="2">
        <v>1</v>
      </c>
      <c r="B49" s="39" t="s">
        <v>11</v>
      </c>
      <c r="C49" s="5"/>
      <c r="D49" s="5"/>
      <c r="E49" s="5"/>
      <c r="F49" s="5"/>
      <c r="G49" s="5"/>
      <c r="H49" s="6"/>
      <c r="I49" s="6"/>
      <c r="J49" s="6"/>
      <c r="K49" s="6"/>
      <c r="L49" s="6"/>
    </row>
    <row r="50" spans="1:12">
      <c r="A50" s="2">
        <v>2</v>
      </c>
      <c r="B50" s="39" t="s">
        <v>12</v>
      </c>
      <c r="C50" s="5"/>
      <c r="D50" s="5"/>
      <c r="E50" s="5"/>
      <c r="F50" s="5"/>
      <c r="G50" s="5"/>
      <c r="H50" s="6"/>
      <c r="I50" s="6"/>
      <c r="J50" s="6"/>
      <c r="K50" s="6"/>
      <c r="L50" s="6"/>
    </row>
    <row r="51" spans="1:12">
      <c r="A51" s="2">
        <v>3</v>
      </c>
      <c r="B51" s="39" t="s">
        <v>13</v>
      </c>
      <c r="C51" s="5"/>
      <c r="D51" s="5"/>
      <c r="E51" s="5"/>
      <c r="F51" s="5"/>
      <c r="G51" s="5"/>
      <c r="H51" s="6"/>
      <c r="I51" s="6"/>
      <c r="J51" s="6"/>
      <c r="K51" s="6"/>
      <c r="L51" s="6"/>
    </row>
    <row r="52" spans="1:12">
      <c r="A52" s="2">
        <v>4</v>
      </c>
      <c r="B52" s="39" t="s">
        <v>44</v>
      </c>
      <c r="C52" s="5"/>
      <c r="D52" s="5"/>
      <c r="E52" s="5"/>
      <c r="F52" s="5"/>
      <c r="G52" s="5"/>
      <c r="H52" s="6"/>
      <c r="I52" s="6"/>
      <c r="J52" s="6"/>
      <c r="K52" s="6"/>
      <c r="L52" s="6"/>
    </row>
    <row r="53" spans="1:12">
      <c r="A53" s="2">
        <v>5</v>
      </c>
      <c r="B53" s="39" t="s">
        <v>45</v>
      </c>
      <c r="C53" s="5"/>
      <c r="D53" s="5"/>
      <c r="E53" s="5"/>
      <c r="F53" s="5"/>
      <c r="G53" s="5"/>
      <c r="H53" s="6"/>
      <c r="I53" s="6"/>
      <c r="J53" s="6"/>
      <c r="K53" s="6"/>
      <c r="L53" s="6"/>
    </row>
    <row r="54" spans="1:12">
      <c r="A54" s="2">
        <v>6</v>
      </c>
      <c r="B54" s="39" t="s">
        <v>46</v>
      </c>
      <c r="C54" s="5"/>
      <c r="D54" s="5"/>
      <c r="E54" s="5"/>
      <c r="F54" s="5"/>
      <c r="G54" s="5"/>
      <c r="H54" s="6"/>
      <c r="I54" s="6"/>
      <c r="J54" s="6"/>
      <c r="K54" s="6"/>
      <c r="L54" s="6"/>
    </row>
    <row r="55" spans="1:12">
      <c r="A55" s="2">
        <v>7</v>
      </c>
      <c r="B55" s="39" t="s">
        <v>47</v>
      </c>
      <c r="C55" s="5"/>
      <c r="D55" s="5"/>
      <c r="E55" s="5"/>
      <c r="F55" s="5"/>
      <c r="G55" s="5"/>
      <c r="H55" s="6"/>
      <c r="I55" s="6"/>
      <c r="J55" s="6"/>
      <c r="K55" s="6"/>
      <c r="L55" s="6"/>
    </row>
    <row r="56" spans="1:12">
      <c r="A56" s="2">
        <v>8</v>
      </c>
      <c r="B56" s="39" t="s">
        <v>48</v>
      </c>
      <c r="C56" s="5"/>
      <c r="D56" s="5"/>
      <c r="E56" s="5"/>
      <c r="F56" s="5"/>
      <c r="G56" s="5"/>
      <c r="H56" s="6"/>
      <c r="I56" s="6"/>
      <c r="J56" s="6"/>
      <c r="K56" s="6"/>
      <c r="L56" s="6"/>
    </row>
    <row r="57" spans="1:12">
      <c r="A57" s="2">
        <v>9</v>
      </c>
      <c r="B57" s="39"/>
      <c r="C57" s="5"/>
      <c r="D57" s="5"/>
      <c r="E57" s="5"/>
      <c r="F57" s="5"/>
      <c r="G57" s="5"/>
      <c r="H57" s="6"/>
      <c r="I57" s="6"/>
      <c r="J57" s="6"/>
      <c r="K57" s="6"/>
      <c r="L57" s="6"/>
    </row>
    <row r="58" spans="1:12">
      <c r="A58" s="2">
        <v>10</v>
      </c>
      <c r="B58" s="39"/>
      <c r="C58" s="5"/>
      <c r="D58" s="5"/>
      <c r="E58" s="5"/>
      <c r="F58" s="5"/>
      <c r="G58" s="5"/>
      <c r="H58" s="6"/>
      <c r="I58" s="6"/>
      <c r="J58" s="6"/>
      <c r="K58" s="6"/>
      <c r="L58" s="6"/>
    </row>
    <row r="59" spans="1:12" ht="28.5" customHeight="1">
      <c r="A59" s="3"/>
      <c r="B59" s="4" t="s">
        <v>24</v>
      </c>
      <c r="C59" s="40"/>
      <c r="D59" s="41"/>
      <c r="E59" s="42">
        <f>SUM(C49:G58)</f>
        <v>0</v>
      </c>
      <c r="F59" s="41"/>
      <c r="G59" s="43"/>
      <c r="H59" s="44"/>
      <c r="I59" s="45"/>
      <c r="J59" s="46">
        <f>SUM(H49:L58)</f>
        <v>0</v>
      </c>
      <c r="K59" s="45"/>
      <c r="L59" s="47"/>
    </row>
    <row r="60" spans="1:12" ht="30.75" customHeight="1">
      <c r="A60" s="3"/>
      <c r="B60" s="4" t="s">
        <v>25</v>
      </c>
      <c r="C60" s="40"/>
      <c r="D60" s="41"/>
      <c r="E60" s="42">
        <f>COUNTA(B49:B58)*7</f>
        <v>56</v>
      </c>
      <c r="F60" s="41"/>
      <c r="G60" s="43"/>
      <c r="H60" s="44"/>
      <c r="I60" s="45"/>
      <c r="J60" s="46">
        <f>COUNTA(B49:B58)*7</f>
        <v>56</v>
      </c>
      <c r="K60" s="45"/>
      <c r="L60" s="47"/>
    </row>
  </sheetData>
  <sheetProtection password="CE28" sheet="1" objects="1" scenarios="1"/>
  <protectedRanges>
    <protectedRange sqref="B49:L58" name="BahagianC"/>
    <protectedRange sqref="B43:L45" name="BahagianB"/>
  </protectedRanges>
  <dataConsolidate/>
  <mergeCells count="5">
    <mergeCell ref="A3:L3"/>
    <mergeCell ref="C41:G41"/>
    <mergeCell ref="H41:L41"/>
    <mergeCell ref="C5:G5"/>
    <mergeCell ref="H5:L5"/>
  </mergeCells>
  <dataValidations count="5">
    <dataValidation type="whole" allowBlank="1" showInputMessage="1" showErrorMessage="1" errorTitle="Perhatian" error="Sila masukkan markah mengikut skala yang diberikan" sqref="C49:C58 H49:H58 H43:H45 C43:C45 H7:H38 C7:C38">
      <formula1>0</formula1>
      <formula2>0</formula2>
    </dataValidation>
    <dataValidation type="whole" allowBlank="1" showInputMessage="1" showErrorMessage="1" errorTitle="Perhatian!" error="Sila masukkan markah mengikut skala yang diberikan" sqref="I49:I58 D49:D58 I43:I45 D43:D45 I7:I38 D7:D38">
      <formula1>1</formula1>
      <formula2>2</formula2>
    </dataValidation>
    <dataValidation type="whole" allowBlank="1" showInputMessage="1" showErrorMessage="1" errorTitle="Perhatian!!" error="Sila masukkan markah mengikut skala yang diberikan" sqref="E49:E58 J49:J58 J43:J45 E43:E45 J7:J38 E7:E38">
      <formula1>3</formula1>
      <formula2>4</formula2>
    </dataValidation>
    <dataValidation type="whole" allowBlank="1" showInputMessage="1" showErrorMessage="1" errorTitle="Perhatian!!!" error="Sila masukkan markah mengikut skala yang diberikan" sqref="F49:F58 K49:K58 K43:K45 F43:F45 K7:K38 F7:F38">
      <formula1>5</formula1>
      <formula2>6</formula2>
    </dataValidation>
    <dataValidation type="whole" allowBlank="1" showInputMessage="1" showErrorMessage="1" errorTitle="Perhatian!!!!" error="Sila masukkan markah mengikut skala yang diberikan" sqref="G49:G58 L49:L58 L43:L45 G43:G45 L7:L38 G7:G38">
      <formula1>7</formula1>
      <formula2>7</formula2>
    </dataValidation>
  </dataValidations>
  <pageMargins left="0.7" right="0.7" top="0.75" bottom="0.75" header="0.3" footer="0.3"/>
  <pageSetup paperSize="9" scale="85" orientation="portrait" r:id="rId1"/>
  <rowBreaks count="1" manualBreakCount="1">
    <brk id="40"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SheetLayoutView="100" workbookViewId="0">
      <selection activeCell="B8" sqref="B8:D8"/>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8"/>
      <c r="B1" s="49"/>
      <c r="C1" s="49"/>
      <c r="D1" s="49"/>
      <c r="E1" s="49"/>
      <c r="F1" s="49"/>
      <c r="G1" s="50"/>
    </row>
    <row r="2" spans="1:11">
      <c r="A2" s="51"/>
      <c r="B2" s="10" t="s">
        <v>34</v>
      </c>
      <c r="C2" s="11"/>
      <c r="D2" s="11"/>
      <c r="E2" s="11"/>
      <c r="F2" s="11"/>
      <c r="G2" s="52"/>
      <c r="H2" s="7"/>
    </row>
    <row r="3" spans="1:11" ht="27" customHeight="1">
      <c r="A3" s="51"/>
      <c r="B3" s="11"/>
      <c r="C3" s="11"/>
      <c r="D3" s="11"/>
      <c r="E3" s="11"/>
      <c r="F3" s="11"/>
      <c r="G3" s="52"/>
      <c r="H3" s="7"/>
    </row>
    <row r="4" spans="1:11" ht="75">
      <c r="A4" s="51"/>
      <c r="B4" s="12"/>
      <c r="C4" s="71" t="s">
        <v>22</v>
      </c>
      <c r="D4" s="71" t="s">
        <v>28</v>
      </c>
      <c r="E4" s="71" t="s">
        <v>29</v>
      </c>
      <c r="F4" s="71" t="s">
        <v>30</v>
      </c>
      <c r="G4" s="52"/>
      <c r="H4" s="7"/>
    </row>
    <row r="5" spans="1:11" ht="38.25" customHeight="1">
      <c r="A5" s="51"/>
      <c r="B5" s="16" t="s">
        <v>31</v>
      </c>
      <c r="C5" s="15">
        <f>Evaluating!E39</f>
        <v>0</v>
      </c>
      <c r="D5" s="15">
        <f>Evaluating!J39</f>
        <v>0</v>
      </c>
      <c r="E5" s="17">
        <f>IFERROR(60*(C5/Evaluating!E40),0)</f>
        <v>0</v>
      </c>
      <c r="F5" s="17">
        <f>IFERROR(60*(D5/Evaluating!J40),0)</f>
        <v>0</v>
      </c>
      <c r="G5" s="53"/>
      <c r="J5" s="8"/>
      <c r="K5" s="8"/>
    </row>
    <row r="6" spans="1:11" ht="51.75" customHeight="1">
      <c r="A6" s="51"/>
      <c r="B6" s="16" t="s">
        <v>32</v>
      </c>
      <c r="C6" s="15">
        <f>Evaluating!E46</f>
        <v>0</v>
      </c>
      <c r="D6" s="15">
        <f>Evaluating!J46</f>
        <v>0</v>
      </c>
      <c r="E6" s="17">
        <f>IFERROR(20*(C6/Evaluating!E47),0)</f>
        <v>0</v>
      </c>
      <c r="F6" s="17">
        <f>IFERROR(20*(D6/Evaluating!J47),0)</f>
        <v>0</v>
      </c>
      <c r="G6" s="53"/>
      <c r="J6" s="8"/>
      <c r="K6" s="8"/>
    </row>
    <row r="7" spans="1:11" ht="54.75" customHeight="1">
      <c r="A7" s="51"/>
      <c r="B7" s="16" t="s">
        <v>39</v>
      </c>
      <c r="C7" s="15">
        <f>Evaluating!E59</f>
        <v>0</v>
      </c>
      <c r="D7" s="15">
        <f>Evaluating!J59</f>
        <v>0</v>
      </c>
      <c r="E7" s="17">
        <f>IFERROR(20*(C7/Evaluating!E60),0)</f>
        <v>0</v>
      </c>
      <c r="F7" s="17">
        <f>IFERROR(20*(D7/Evaluating!J60),0)</f>
        <v>0</v>
      </c>
      <c r="G7" s="53"/>
      <c r="J7" s="8"/>
      <c r="K7" s="8"/>
    </row>
    <row r="8" spans="1:11" ht="20.25" customHeight="1">
      <c r="A8" s="51"/>
      <c r="B8" s="124" t="s">
        <v>41</v>
      </c>
      <c r="C8" s="125"/>
      <c r="D8" s="125"/>
      <c r="E8" s="18">
        <f>SUM(E5:E7)</f>
        <v>0</v>
      </c>
      <c r="F8" s="18">
        <f>SUM(F5:F7)</f>
        <v>0</v>
      </c>
      <c r="G8" s="53"/>
      <c r="J8" s="8"/>
      <c r="K8" s="8"/>
    </row>
    <row r="9" spans="1:11" ht="28.5" customHeight="1">
      <c r="A9" s="51"/>
      <c r="B9" s="126" t="s">
        <v>35</v>
      </c>
      <c r="C9" s="127"/>
      <c r="D9" s="127"/>
      <c r="E9" s="19">
        <v>0.2</v>
      </c>
      <c r="F9" s="19">
        <v>0.8</v>
      </c>
      <c r="G9" s="53"/>
      <c r="J9" s="9"/>
      <c r="K9" s="9"/>
    </row>
    <row r="10" spans="1:11" ht="28.5" customHeight="1">
      <c r="A10" s="51"/>
      <c r="B10" s="121" t="s">
        <v>36</v>
      </c>
      <c r="C10" s="121"/>
      <c r="D10" s="122"/>
      <c r="E10" s="128">
        <f>(E9*E8)+(F9*F8)</f>
        <v>0</v>
      </c>
      <c r="F10" s="129"/>
      <c r="G10" s="53"/>
      <c r="J10" s="123"/>
      <c r="K10" s="123"/>
    </row>
    <row r="11" spans="1:11">
      <c r="A11" s="51"/>
      <c r="B11" s="13"/>
      <c r="C11" s="13"/>
      <c r="D11" s="13"/>
      <c r="E11" s="13"/>
      <c r="F11" s="13"/>
      <c r="G11" s="53"/>
    </row>
    <row r="12" spans="1:11">
      <c r="A12" s="51"/>
      <c r="B12" s="13"/>
      <c r="C12" s="13"/>
      <c r="D12" s="13"/>
      <c r="E12" s="13"/>
      <c r="F12" s="13"/>
      <c r="G12" s="53"/>
    </row>
    <row r="13" spans="1:11">
      <c r="A13" s="51"/>
      <c r="B13" s="22" t="s">
        <v>33</v>
      </c>
      <c r="C13" s="23"/>
      <c r="D13" s="23"/>
      <c r="E13" s="23"/>
      <c r="F13" s="24"/>
      <c r="G13" s="53"/>
    </row>
    <row r="14" spans="1:11">
      <c r="A14" s="51"/>
      <c r="B14" s="25"/>
      <c r="C14" s="26"/>
      <c r="D14" s="26"/>
      <c r="E14" s="26"/>
      <c r="F14" s="27"/>
      <c r="G14" s="53"/>
    </row>
    <row r="15" spans="1:11">
      <c r="A15" s="51"/>
      <c r="B15" s="25"/>
      <c r="C15" s="26"/>
      <c r="D15" s="26"/>
      <c r="E15" s="26"/>
      <c r="F15" s="27"/>
      <c r="G15" s="53"/>
    </row>
    <row r="16" spans="1:11">
      <c r="A16" s="51"/>
      <c r="B16" s="25"/>
      <c r="C16" s="26"/>
      <c r="D16" s="26"/>
      <c r="E16" s="26"/>
      <c r="F16" s="27"/>
      <c r="G16" s="53"/>
    </row>
    <row r="17" spans="1:7">
      <c r="A17" s="51"/>
      <c r="B17" s="25"/>
      <c r="C17" s="26"/>
      <c r="D17" s="26"/>
      <c r="E17" s="26"/>
      <c r="F17" s="27"/>
      <c r="G17" s="53"/>
    </row>
    <row r="18" spans="1:7">
      <c r="A18" s="51"/>
      <c r="B18" s="25"/>
      <c r="C18" s="26"/>
      <c r="D18" s="26"/>
      <c r="E18" s="26"/>
      <c r="F18" s="27"/>
      <c r="G18" s="53"/>
    </row>
    <row r="19" spans="1:7">
      <c r="A19" s="51"/>
      <c r="B19" s="25"/>
      <c r="C19" s="26"/>
      <c r="D19" s="26"/>
      <c r="E19" s="26"/>
      <c r="F19" s="27"/>
      <c r="G19" s="53"/>
    </row>
    <row r="20" spans="1:7">
      <c r="A20" s="51"/>
      <c r="B20" s="25"/>
      <c r="C20" s="26"/>
      <c r="D20" s="26"/>
      <c r="E20" s="26"/>
      <c r="F20" s="27"/>
      <c r="G20" s="53"/>
    </row>
    <row r="21" spans="1:7">
      <c r="A21" s="51"/>
      <c r="B21" s="28"/>
      <c r="C21" s="29"/>
      <c r="D21" s="29"/>
      <c r="E21" s="29"/>
      <c r="F21" s="30"/>
      <c r="G21" s="53"/>
    </row>
    <row r="22" spans="1:7">
      <c r="A22" s="51"/>
      <c r="B22" s="13"/>
      <c r="C22" s="13"/>
      <c r="D22" s="13"/>
      <c r="E22" s="13"/>
      <c r="F22" s="13"/>
      <c r="G22" s="53"/>
    </row>
    <row r="23" spans="1:7">
      <c r="A23" s="51"/>
      <c r="B23" s="13"/>
      <c r="C23" s="13"/>
      <c r="D23" s="13"/>
      <c r="E23" s="13"/>
      <c r="F23" s="13"/>
      <c r="G23" s="53"/>
    </row>
    <row r="24" spans="1:7">
      <c r="A24" s="51"/>
      <c r="B24" s="14" t="s">
        <v>6</v>
      </c>
      <c r="C24" s="13"/>
      <c r="D24" s="13"/>
      <c r="E24" s="14" t="s">
        <v>8</v>
      </c>
      <c r="F24" s="13"/>
      <c r="G24" s="53"/>
    </row>
    <row r="25" spans="1:7">
      <c r="A25" s="51"/>
      <c r="B25" s="21" t="s">
        <v>7</v>
      </c>
      <c r="C25" s="20"/>
      <c r="D25" s="20"/>
      <c r="E25" s="72" t="s">
        <v>38</v>
      </c>
      <c r="F25" s="13"/>
      <c r="G25" s="53"/>
    </row>
    <row r="26" spans="1:7">
      <c r="A26" s="51"/>
      <c r="B26" s="72" t="s">
        <v>37</v>
      </c>
      <c r="C26" s="20"/>
      <c r="D26" s="20"/>
      <c r="E26" s="72" t="s">
        <v>37</v>
      </c>
      <c r="F26" s="13"/>
      <c r="G26" s="53"/>
    </row>
    <row r="27" spans="1:7">
      <c r="A27" s="51"/>
      <c r="B27" s="13"/>
      <c r="C27" s="13"/>
      <c r="D27" s="13"/>
      <c r="E27" s="13"/>
      <c r="F27" s="13"/>
      <c r="G27" s="53"/>
    </row>
    <row r="28" spans="1:7">
      <c r="A28" s="51"/>
      <c r="B28" s="13"/>
      <c r="C28" s="13"/>
      <c r="D28" s="13"/>
      <c r="E28" s="13"/>
      <c r="F28" s="13"/>
      <c r="G28" s="53"/>
    </row>
    <row r="29" spans="1:7">
      <c r="A29" s="54"/>
      <c r="B29" s="55"/>
      <c r="C29" s="55"/>
      <c r="D29" s="55"/>
      <c r="E29" s="55"/>
      <c r="F29" s="55"/>
      <c r="G29" s="56"/>
    </row>
  </sheetData>
  <sheetProtection password="CE28"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2017-01-18T05:49:44Z</cp:lastPrinted>
  <dcterms:created xsi:type="dcterms:W3CDTF">2016-03-08T13:35:26Z</dcterms:created>
  <dcterms:modified xsi:type="dcterms:W3CDTF">2017-06-08T05:32:10Z</dcterms:modified>
</cp:coreProperties>
</file>