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95" windowWidth="19320" windowHeight="7950" activeTab="2"/>
  </bookViews>
  <sheets>
    <sheet name="Muka Depan" sheetId="4" r:id="rId1"/>
    <sheet name="Evaluating" sheetId="1" r:id="rId2"/>
    <sheet name="Calculation Table" sheetId="2" r:id="rId3"/>
    <sheet name="Sheet3" sheetId="3" r:id="rId4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44525"/>
</workbook>
</file>

<file path=xl/calcChain.xml><?xml version="1.0" encoding="utf-8"?>
<calcChain xmlns="http://schemas.openxmlformats.org/spreadsheetml/2006/main">
  <c r="E65" i="1"/>
  <c r="J86" l="1"/>
  <c r="E86"/>
  <c r="J85"/>
  <c r="D7" i="2" s="1"/>
  <c r="E85" i="1"/>
  <c r="C7" i="2" s="1"/>
  <c r="J73" i="1"/>
  <c r="E73"/>
  <c r="J72"/>
  <c r="D6" i="2" s="1"/>
  <c r="E72" i="1"/>
  <c r="C6" i="2" s="1"/>
  <c r="J66" i="1"/>
  <c r="E66"/>
  <c r="J65"/>
  <c r="D5" i="2" s="1"/>
  <c r="C5"/>
  <c r="F5" l="1"/>
  <c r="E5"/>
  <c r="E6"/>
  <c r="F6"/>
  <c r="E7"/>
  <c r="F7"/>
  <c r="E8" l="1"/>
  <c r="F8"/>
  <c r="E10" l="1"/>
</calcChain>
</file>

<file path=xl/comments1.xml><?xml version="1.0" encoding="utf-8"?>
<comments xmlns="http://schemas.openxmlformats.org/spreadsheetml/2006/main">
  <authors>
    <author>user</author>
    <author>User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<sst xmlns="http://schemas.openxmlformats.org/spreadsheetml/2006/main" count="138" uniqueCount="115">
  <si>
    <t>1 - 2</t>
  </si>
  <si>
    <t>3 - 4</t>
  </si>
  <si>
    <t>5 - 6</t>
  </si>
  <si>
    <t>A</t>
  </si>
  <si>
    <t>B</t>
  </si>
  <si>
    <t>C</t>
  </si>
  <si>
    <t>_________________________</t>
  </si>
  <si>
    <t xml:space="preserve">COACH: </t>
  </si>
  <si>
    <t xml:space="preserve"> ______________________</t>
  </si>
  <si>
    <t>PENILAIAN BERTERUSAN PRAKTIKAL</t>
  </si>
  <si>
    <t>NOSS</t>
  </si>
  <si>
    <t xml:space="preserve"> PENILAIAN BERTERUSAN PRAKTIKAL</t>
  </si>
  <si>
    <t>kemahiran berkomunikasi</t>
  </si>
  <si>
    <t>Kemahiran konseptual</t>
  </si>
  <si>
    <t>kemahiran interpersonal</t>
  </si>
  <si>
    <t xml:space="preserve">Sikap </t>
  </si>
  <si>
    <t>(KOD NOSS)</t>
  </si>
  <si>
    <t>(KOD CU)</t>
  </si>
  <si>
    <t>Penerangan Unit Kompetensi</t>
  </si>
  <si>
    <t>Tajuk Unit 
Kompetensi</t>
  </si>
  <si>
    <t>Nama Calon</t>
  </si>
  <si>
    <t>No. Kad Pengenalan Calon</t>
  </si>
  <si>
    <t>Nama Syarikat</t>
  </si>
  <si>
    <t>MARKAH DIBERI OLEH PERANTIS</t>
  </si>
  <si>
    <t>MARKAH DI BERI OLEH COACH</t>
  </si>
  <si>
    <t>JUMLAH KECIL</t>
  </si>
  <si>
    <t>MARKAH PENUH</t>
  </si>
  <si>
    <t xml:space="preserve">SIKAP/ KESELAMATAN/ PERSEKITARAN
(20%)
</t>
  </si>
  <si>
    <t xml:space="preserve">KEMAHIRAN KEBOLEHPEKERJAAN
(KEMAHIRAN SOSIAL)
(20%)
</t>
  </si>
  <si>
    <t>MARKAH DIBERI OLEH COACH</t>
  </si>
  <si>
    <t>MARKAH WAJARAN DIBERIKAN OLEH PERANTIS</t>
  </si>
  <si>
    <t>MARKAH WAJARAN DIBERIKAN OLEH COACH</t>
  </si>
  <si>
    <t>KRITERIA PENILAIAN</t>
  </si>
  <si>
    <t>SIKAP/ KESELAMATAN/ PERSEKITARAN</t>
  </si>
  <si>
    <t>KOMEN/ CADANGAN OLEH COACH</t>
  </si>
  <si>
    <t>JADUAL PENGIRAAN</t>
  </si>
  <si>
    <t>Nisbah peratusan (Perantis : Coach)</t>
  </si>
  <si>
    <t>Jumlah keseluruhan (%)</t>
  </si>
  <si>
    <t>TARIKH:</t>
  </si>
  <si>
    <t>PERANTIS:</t>
  </si>
  <si>
    <t>KEMAHIRAN KEBOLEHPEKERJAAN (KEMAHIRAN SOSIAL)</t>
  </si>
  <si>
    <t>TAHAP</t>
  </si>
  <si>
    <t>Jumlah</t>
  </si>
  <si>
    <t>Kemahiran pembelajaran</t>
  </si>
  <si>
    <t>Kemahiran kepimpinan</t>
  </si>
  <si>
    <t>Multitasking dan pengutamaan</t>
  </si>
  <si>
    <t>Disiplin diri</t>
  </si>
  <si>
    <t>Kerja berpasukan</t>
  </si>
  <si>
    <t>Keselamatan</t>
  </si>
  <si>
    <t>Analisis risiko proses dikenalpasti</t>
  </si>
  <si>
    <t>Keperluan analisa kawalan proses perniagaan dikenalpasti</t>
  </si>
  <si>
    <t>Keperluan perancangan strategik kualiti dikenalpasti</t>
  </si>
  <si>
    <t>Keperluan tanda aras kualiti dikenalpasti</t>
  </si>
  <si>
    <t>Skop penilaian risiko proses ditentukan</t>
  </si>
  <si>
    <t>Personel berkelayakan diputuskan</t>
  </si>
  <si>
    <t>Pelan kontigensi risiko proses diwujudkan</t>
  </si>
  <si>
    <t>Prestasi kualiti pengurusan risiko dinilai</t>
  </si>
  <si>
    <t>Kesesuaian teknik aplikasi di nilai</t>
  </si>
  <si>
    <t>Jenis kualiti kos ditentukan</t>
  </si>
  <si>
    <t>Objektif dan keperluan sasaran pengurusan kualiti kos ditentukan</t>
  </si>
  <si>
    <t>Kategori kos kualiti</t>
  </si>
  <si>
    <t>Fasiliti kajian kos dipilih</t>
  </si>
  <si>
    <t>Garis panduan kajian kos disahkan</t>
  </si>
  <si>
    <t>Elemen kos kualiti dibutirkan</t>
  </si>
  <si>
    <t>Pengukuran kos kualiti diwujudkan</t>
  </si>
  <si>
    <t>Penekanan kos diringkaskan dan dianalisis</t>
  </si>
  <si>
    <t>Kos prestasi kualiti dinilai</t>
  </si>
  <si>
    <t>Trend jangkaan pelanggan ditentukan</t>
  </si>
  <si>
    <t>Keperluan kepuasan pelanggan ditafsirkan</t>
  </si>
  <si>
    <t>Program kepuasan pelanggan dikategori</t>
  </si>
  <si>
    <t>Personal berkelayakan diputuskan</t>
  </si>
  <si>
    <t>Area kepuasan pelanggan dipilih</t>
  </si>
  <si>
    <t>Fasiliti kepuasan pelanggan disediakan</t>
  </si>
  <si>
    <t>Keperluan pelanggan Kuantitatif  dikenalpasti</t>
  </si>
  <si>
    <t>Maklumbalas pelanggan</t>
  </si>
  <si>
    <t>Rekod keperluan dan trek jangkaan pelanggan di kaji semula</t>
  </si>
  <si>
    <t xml:space="preserve">Kesesuaian aplikasi teknik dinilai </t>
  </si>
  <si>
    <t>Keperluan bahan kawalan proses ditafsirkan</t>
  </si>
  <si>
    <t>SOP kawalan proses dirujuk</t>
  </si>
  <si>
    <t>Senarai semak aktiviti kawalan proses diperolehi</t>
  </si>
  <si>
    <t>Aktiviti dan peralatan kawalan proses disusun</t>
  </si>
  <si>
    <t>keupayaan fungsi alatan dan kelengkapan diuji</t>
  </si>
  <si>
    <t>Dokumentasi prosedur dan garis panduan aktiviti kawalan proses  dikaji</t>
  </si>
  <si>
    <t>Senarai pemeriksaan perancangan kualiti ditentukan</t>
  </si>
  <si>
    <t>Keperluan perancangan strategi bahan ditafsirkan</t>
  </si>
  <si>
    <t>Aliran kerja perancangan strategi ditentukan</t>
  </si>
  <si>
    <t>Keberkesanan perancangan kualiti dinilai</t>
  </si>
  <si>
    <t>JAMINAN KUALITI (QA) PENGELUARAN PAKAIAN</t>
  </si>
  <si>
    <t>(PRACTICAL CONTINUOUS ASSESSMENT)</t>
  </si>
  <si>
    <t xml:space="preserve">Keperluan kos kualiti (CoQ) </t>
  </si>
  <si>
    <t xml:space="preserve"> (TA-011-5:2013)</t>
  </si>
  <si>
    <t>(TA-011-5:2013 CU5)</t>
  </si>
  <si>
    <t>PENGURUSAN FESYEN DAN PAKAIAN</t>
  </si>
  <si>
    <t>Kriteria penilaian risiko proses ditentukan</t>
  </si>
  <si>
    <t>Ruang pengurusan risiko ditentukan</t>
  </si>
  <si>
    <t>Kaedah penilaian risiko pelanggan diuruskan</t>
  </si>
  <si>
    <t>Kesesuaian teknik aplikasi dinilai</t>
  </si>
  <si>
    <t>Ruang kajian kos dipilih</t>
  </si>
  <si>
    <t>Program kos kualiti dibentangkan</t>
  </si>
  <si>
    <t>Keperluan kuantitatif pelanggan dikenalpasti</t>
  </si>
  <si>
    <t>Penggumpulan maklumbalas pelanggan</t>
  </si>
  <si>
    <t>Rekod keperluan dan trek jangkaan pelanggan dikaji semula</t>
  </si>
  <si>
    <t>Keperluan kepuasan pelanggan ditafsir, program dan ruang kepuasan pelanggan dipilih.</t>
  </si>
  <si>
    <t>Keberkesanan kepuasan perkhidmatan pelanggan dinilai dan indeks kepuasan perkhidmatan pelanggan semasa dikaji semula</t>
  </si>
  <si>
    <t>Aliran kerja,tujuan dan prosedur standard kawalan proses ditentukan</t>
  </si>
  <si>
    <t>Keberkesanan kawalan proses dan prestasi proses dinilai</t>
  </si>
  <si>
    <t>Tujuan prosedur perancangan dan prosedur pemeriksaan kualiti ditentukan</t>
  </si>
  <si>
    <t>Strategi merujuk kepada perancangan spesifikasi dan perancangan kerja ditentukan</t>
  </si>
  <si>
    <t>Matlamat dan sokongan inisiatif kualiti dalam organisasi ditentukan</t>
  </si>
  <si>
    <t>Analisa jurang kualiti semasa dinilai dan perancangan jangka panjang kualiti dibangunkan.</t>
  </si>
  <si>
    <t>Trend jangkaan pelanggan ditentukan dan fasiliti kepuasan pelanggan disediakan</t>
  </si>
  <si>
    <r>
      <t>Jaminan Kualiti (QA) pengeluaran pakaian merujuk kepada aktiviti sistematik yang dilaksanakan dalam sistem kualiti supaya keperluan kualiti untuk produk atau perkhidmata</t>
    </r>
    <r>
      <rPr>
        <sz val="11"/>
        <rFont val="Arial"/>
        <family val="2"/>
      </rPr>
      <t>n dipenuhi. Ia adalah ukuran yang sistematik, perbandingan dengan standard, proses pemantauan  dan kitaran maklum balas berkaitan bagi menggelakkan sebarang kesilapan.</t>
    </r>
    <r>
      <rPr>
        <sz val="11"/>
        <color rgb="FF000000"/>
        <rFont val="Arial"/>
        <family val="2"/>
      </rPr>
      <t xml:space="preserve"> Ini berbeza dengan kawalan kualiti, yang memberi tumpuan kepada output proses.
Dua prinsip termasuk dalam QA adalah:
"Menepati tujuan", produk mestilah sesuai untuk tujuan yang dimaksudkan; dan "Buat perkara yang betul pada kali pertama", kesilapan perlu dielakkan. QA termasuk pengurus</t>
    </r>
    <r>
      <rPr>
        <sz val="11"/>
        <rFont val="Arial"/>
        <family val="2"/>
      </rPr>
      <t>an kualiti bahan-bahan mentah,gabungan, produk dan komponen serta perkhidmatan yang</t>
    </r>
    <r>
      <rPr>
        <sz val="11"/>
        <color rgb="FF000000"/>
        <rFont val="Arial"/>
        <family val="2"/>
      </rPr>
      <t xml:space="preserve"> berkaitan dengan pengeluaran,pengurusan dan proses pemeriksaan. Kesesuaian kualiti biasanya ditentukan oleh pengguna-pengguna produk, pelanggan, bukan oleh masyarakat amnya.</t>
    </r>
  </si>
  <si>
    <t>Keberkesanan kepuasan perkhidmatan pelanggan dinilai</t>
  </si>
  <si>
    <t>Anda dikehendaki untuk menilai pelaksanaan aktiviti  jaminan kualiti (QA) pengeluaran pakaian menggunakan senarai semak di bawah.</t>
  </si>
  <si>
    <t>KRITERIA PENILAIAN
(60%)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</si>
</sst>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5"/>
      <color theme="1"/>
      <name val="Arial"/>
      <family val="2"/>
    </font>
    <font>
      <b/>
      <sz val="15"/>
      <color theme="1"/>
      <name val="Calibri"/>
      <family val="2"/>
      <scheme val="minor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1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3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" fontId="0" fillId="6" borderId="1" xfId="0" quotePrefix="1" applyNumberForma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0" fillId="2" borderId="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0" fillId="3" borderId="4" xfId="0" applyFill="1" applyBorder="1" applyProtection="1">
      <protection hidden="1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7" borderId="24" xfId="0" applyFont="1" applyFill="1" applyBorder="1" applyAlignment="1">
      <alignment vertical="center" wrapText="1"/>
    </xf>
    <xf numFmtId="0" fontId="8" fillId="7" borderId="2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8" fillId="7" borderId="29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/>
    <xf numFmtId="0" fontId="4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top" wrapText="1"/>
    </xf>
    <xf numFmtId="0" fontId="8" fillId="7" borderId="2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0" fillId="0" borderId="0" xfId="0"/>
    <xf numFmtId="0" fontId="0" fillId="0" borderId="0" xfId="0"/>
    <xf numFmtId="0" fontId="0" fillId="0" borderId="31" xfId="0" applyFill="1" applyBorder="1" applyAlignment="1">
      <alignment horizontal="left" vertical="center" wrapText="1"/>
    </xf>
    <xf numFmtId="0" fontId="13" fillId="0" borderId="0" xfId="0" applyFont="1"/>
    <xf numFmtId="0" fontId="1" fillId="0" borderId="0" xfId="0" applyFont="1"/>
    <xf numFmtId="0" fontId="2" fillId="0" borderId="22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justify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8" fillId="7" borderId="30" xfId="0" applyFont="1" applyFill="1" applyBorder="1" applyAlignment="1">
      <alignment horizontal="left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3" fillId="0" borderId="16" xfId="0" applyFont="1" applyBorder="1"/>
    <xf numFmtId="0" fontId="13" fillId="0" borderId="17" xfId="0" applyFont="1" applyBorder="1"/>
    <xf numFmtId="0" fontId="12" fillId="7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9" xfId="0" applyFont="1" applyBorder="1"/>
    <xf numFmtId="0" fontId="9" fillId="7" borderId="18" xfId="0" applyFont="1" applyFill="1" applyBorder="1" applyAlignment="1">
      <alignment vertical="center" wrapText="1"/>
    </xf>
    <xf numFmtId="0" fontId="1" fillId="0" borderId="0" xfId="0" applyFont="1"/>
    <xf numFmtId="0" fontId="1" fillId="0" borderId="19" xfId="0" applyFont="1" applyBorder="1"/>
    <xf numFmtId="0" fontId="9" fillId="7" borderId="20" xfId="0" applyFont="1" applyFill="1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</xdr:row>
      <xdr:rowOff>257175</xdr:rowOff>
    </xdr:from>
    <xdr:to>
      <xdr:col>4</xdr:col>
      <xdr:colOff>123825</xdr:colOff>
      <xdr:row>6</xdr:row>
      <xdr:rowOff>123825</xdr:rowOff>
    </xdr:to>
    <xdr:pic>
      <xdr:nvPicPr>
        <xdr:cNvPr id="4" name="Picture 1" descr="sldn's logo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30000"/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838200"/>
          <a:ext cx="962025" cy="8382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3</xdr:row>
      <xdr:rowOff>238125</xdr:rowOff>
    </xdr:from>
    <xdr:to>
      <xdr:col>1</xdr:col>
      <xdr:colOff>1247775</xdr:colOff>
      <xdr:row>6</xdr:row>
      <xdr:rowOff>252507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85825" y="819150"/>
          <a:ext cx="971550" cy="976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6"/>
  <sheetViews>
    <sheetView view="pageBreakPreview" topLeftCell="B1" zoomScaleNormal="100" zoomScaleSheetLayoutView="100" workbookViewId="0">
      <selection activeCell="C12" sqref="C12:E12"/>
    </sheetView>
  </sheetViews>
  <sheetFormatPr defaultRowHeight="15"/>
  <cols>
    <col min="2" max="2" width="25.140625" customWidth="1"/>
    <col min="3" max="3" width="46.28515625" customWidth="1"/>
    <col min="4" max="4" width="21" customWidth="1"/>
  </cols>
  <sheetData>
    <row r="3" spans="2:5" ht="15.75" thickBot="1"/>
    <row r="4" spans="2:5" s="71" customFormat="1" ht="40.5" customHeight="1">
      <c r="B4" s="95" t="s">
        <v>11</v>
      </c>
      <c r="C4" s="96"/>
      <c r="D4" s="96"/>
      <c r="E4" s="97"/>
    </row>
    <row r="5" spans="2:5" s="71" customFormat="1" ht="20.25" customHeight="1">
      <c r="B5" s="98" t="s">
        <v>88</v>
      </c>
      <c r="C5" s="99"/>
      <c r="D5" s="99"/>
      <c r="E5" s="100"/>
    </row>
    <row r="6" spans="2:5" s="72" customFormat="1" ht="15" customHeight="1">
      <c r="B6" s="101"/>
      <c r="C6" s="102"/>
      <c r="D6" s="102"/>
      <c r="E6" s="103"/>
    </row>
    <row r="7" spans="2:5" ht="35.25" customHeight="1" thickBot="1">
      <c r="B7" s="104"/>
      <c r="C7" s="105"/>
      <c r="D7" s="105"/>
      <c r="E7" s="106"/>
    </row>
    <row r="8" spans="2:5">
      <c r="B8" s="57" t="s">
        <v>10</v>
      </c>
      <c r="C8" s="107" t="s">
        <v>92</v>
      </c>
      <c r="D8" s="108"/>
      <c r="E8" s="109"/>
    </row>
    <row r="9" spans="2:5" ht="15.75" thickBot="1">
      <c r="B9" s="58" t="s">
        <v>16</v>
      </c>
      <c r="C9" s="92" t="s">
        <v>90</v>
      </c>
      <c r="D9" s="93"/>
      <c r="E9" s="94"/>
    </row>
    <row r="10" spans="2:5" ht="60.75" customHeight="1">
      <c r="B10" s="57" t="s">
        <v>19</v>
      </c>
      <c r="C10" s="59" t="s">
        <v>87</v>
      </c>
      <c r="D10" s="77" t="s">
        <v>41</v>
      </c>
      <c r="E10" s="79">
        <v>5</v>
      </c>
    </row>
    <row r="11" spans="2:5" ht="15.75" thickBot="1">
      <c r="B11" s="58" t="s">
        <v>17</v>
      </c>
      <c r="C11" s="73" t="s">
        <v>91</v>
      </c>
      <c r="D11" s="78"/>
      <c r="E11" s="80"/>
    </row>
    <row r="12" spans="2:5" ht="235.5" customHeight="1" thickBot="1">
      <c r="B12" s="65" t="s">
        <v>18</v>
      </c>
      <c r="C12" s="81" t="s">
        <v>111</v>
      </c>
      <c r="D12" s="82"/>
      <c r="E12" s="83"/>
    </row>
    <row r="13" spans="2:5" ht="16.5" thickBot="1">
      <c r="B13" s="60" t="s">
        <v>20</v>
      </c>
      <c r="C13" s="75"/>
      <c r="D13" s="75"/>
      <c r="E13" s="76"/>
    </row>
    <row r="14" spans="2:5">
      <c r="B14" s="90" t="s">
        <v>21</v>
      </c>
      <c r="C14" s="84"/>
      <c r="D14" s="85"/>
      <c r="E14" s="86"/>
    </row>
    <row r="15" spans="2:5" ht="15.75" thickBot="1">
      <c r="B15" s="91"/>
      <c r="C15" s="87"/>
      <c r="D15" s="88"/>
      <c r="E15" s="89"/>
    </row>
    <row r="16" spans="2:5" ht="16.5" thickBot="1">
      <c r="B16" s="58" t="s">
        <v>22</v>
      </c>
      <c r="C16" s="74"/>
      <c r="D16" s="75"/>
      <c r="E16" s="76"/>
    </row>
  </sheetData>
  <mergeCells count="13">
    <mergeCell ref="B14:B15"/>
    <mergeCell ref="C9:E9"/>
    <mergeCell ref="B4:E4"/>
    <mergeCell ref="B5:E5"/>
    <mergeCell ref="B6:E6"/>
    <mergeCell ref="B7:E7"/>
    <mergeCell ref="C8:E8"/>
    <mergeCell ref="C16:E16"/>
    <mergeCell ref="D10:D11"/>
    <mergeCell ref="E10:E11"/>
    <mergeCell ref="C12:E12"/>
    <mergeCell ref="C13:E13"/>
    <mergeCell ref="C14:E15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86"/>
  <sheetViews>
    <sheetView view="pageBreakPreview" topLeftCell="A70" zoomScale="95" zoomScaleNormal="100" zoomScaleSheetLayoutView="95" workbookViewId="0">
      <selection activeCell="C9" sqref="C9"/>
    </sheetView>
  </sheetViews>
  <sheetFormatPr defaultRowHeight="15"/>
  <cols>
    <col min="1" max="1" width="3.7109375" customWidth="1"/>
    <col min="2" max="2" width="37.140625" customWidth="1"/>
    <col min="3" max="3" width="4.85546875" customWidth="1"/>
    <col min="4" max="4" width="5.28515625" customWidth="1"/>
    <col min="5" max="5" width="6.140625" customWidth="1"/>
    <col min="6" max="6" width="5.5703125" customWidth="1"/>
    <col min="7" max="7" width="7.85546875" customWidth="1"/>
    <col min="8" max="8" width="5.42578125" customWidth="1"/>
    <col min="9" max="9" width="6.42578125" customWidth="1"/>
    <col min="10" max="10" width="6.140625" customWidth="1"/>
    <col min="11" max="11" width="6" customWidth="1"/>
    <col min="12" max="12" width="5.85546875" customWidth="1"/>
  </cols>
  <sheetData>
    <row r="1" spans="1:12">
      <c r="A1" s="61" t="s">
        <v>9</v>
      </c>
    </row>
    <row r="2" spans="1:12">
      <c r="A2" s="1"/>
    </row>
    <row r="3" spans="1:12" ht="42" customHeight="1">
      <c r="A3" s="110" t="s">
        <v>113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5" spans="1:12">
      <c r="C5" s="111" t="s">
        <v>23</v>
      </c>
      <c r="D5" s="112"/>
      <c r="E5" s="112"/>
      <c r="F5" s="112"/>
      <c r="G5" s="113"/>
      <c r="H5" s="114" t="s">
        <v>24</v>
      </c>
      <c r="I5" s="115"/>
      <c r="J5" s="115"/>
      <c r="K5" s="115"/>
      <c r="L5" s="116"/>
    </row>
    <row r="6" spans="1:12" ht="30" customHeight="1">
      <c r="A6" s="31" t="s">
        <v>3</v>
      </c>
      <c r="B6" s="32" t="s">
        <v>114</v>
      </c>
      <c r="C6" s="33">
        <v>0</v>
      </c>
      <c r="D6" s="34" t="s">
        <v>0</v>
      </c>
      <c r="E6" s="35" t="s">
        <v>1</v>
      </c>
      <c r="F6" s="35" t="s">
        <v>2</v>
      </c>
      <c r="G6" s="33">
        <v>7</v>
      </c>
      <c r="H6" s="33">
        <v>0</v>
      </c>
      <c r="I6" s="34" t="s">
        <v>0</v>
      </c>
      <c r="J6" s="35" t="s">
        <v>1</v>
      </c>
      <c r="K6" s="35" t="s">
        <v>2</v>
      </c>
      <c r="L6" s="33">
        <v>7</v>
      </c>
    </row>
    <row r="7" spans="1:12" ht="20.100000000000001" customHeight="1">
      <c r="A7" s="2">
        <v>1</v>
      </c>
      <c r="B7" s="39" t="s">
        <v>49</v>
      </c>
      <c r="C7" s="5"/>
      <c r="D7" s="5"/>
      <c r="E7" s="5"/>
      <c r="F7" s="5"/>
      <c r="G7" s="5"/>
      <c r="H7" s="6"/>
      <c r="I7" s="6"/>
      <c r="J7" s="6"/>
      <c r="K7" s="6"/>
      <c r="L7" s="6"/>
    </row>
    <row r="8" spans="1:12" ht="20.100000000000001" customHeight="1">
      <c r="A8" s="2">
        <v>2</v>
      </c>
      <c r="B8" s="39" t="s">
        <v>89</v>
      </c>
      <c r="C8" s="5"/>
      <c r="D8" s="5"/>
      <c r="E8" s="5"/>
      <c r="F8" s="5"/>
      <c r="G8" s="5"/>
      <c r="H8" s="6"/>
      <c r="I8" s="6"/>
      <c r="J8" s="6"/>
      <c r="K8" s="6"/>
      <c r="L8" s="6"/>
    </row>
    <row r="9" spans="1:12" ht="32.25" customHeight="1">
      <c r="A9" s="2">
        <v>4</v>
      </c>
      <c r="B9" s="39" t="s">
        <v>50</v>
      </c>
      <c r="C9" s="5"/>
      <c r="D9" s="5"/>
      <c r="E9" s="5"/>
      <c r="F9" s="5"/>
      <c r="G9" s="5"/>
      <c r="H9" s="6"/>
      <c r="I9" s="6"/>
      <c r="J9" s="6"/>
      <c r="K9" s="6"/>
      <c r="L9" s="6"/>
    </row>
    <row r="10" spans="1:12" ht="31.5" customHeight="1">
      <c r="A10" s="2">
        <v>5</v>
      </c>
      <c r="B10" s="39" t="s">
        <v>51</v>
      </c>
      <c r="C10" s="5"/>
      <c r="D10" s="5"/>
      <c r="E10" s="5"/>
      <c r="F10" s="5"/>
      <c r="G10" s="5"/>
      <c r="H10" s="6"/>
      <c r="I10" s="6"/>
      <c r="J10" s="6"/>
      <c r="K10" s="6"/>
      <c r="L10" s="6"/>
    </row>
    <row r="11" spans="1:12" ht="20.100000000000001" customHeight="1">
      <c r="A11" s="2">
        <v>6</v>
      </c>
      <c r="B11" s="39" t="s">
        <v>52</v>
      </c>
      <c r="C11" s="5"/>
      <c r="D11" s="5"/>
      <c r="E11" s="5"/>
      <c r="F11" s="5"/>
      <c r="G11" s="5"/>
      <c r="H11" s="6"/>
      <c r="I11" s="6"/>
      <c r="J11" s="6"/>
      <c r="K11" s="6"/>
      <c r="L11" s="6"/>
    </row>
    <row r="12" spans="1:12" ht="20.100000000000001" customHeight="1">
      <c r="A12" s="2">
        <v>7</v>
      </c>
      <c r="B12" s="39" t="s">
        <v>93</v>
      </c>
      <c r="C12" s="5"/>
      <c r="D12" s="5"/>
      <c r="E12" s="5"/>
      <c r="F12" s="5"/>
      <c r="G12" s="5"/>
      <c r="H12" s="6"/>
      <c r="I12" s="6"/>
      <c r="J12" s="6"/>
      <c r="K12" s="6"/>
      <c r="L12" s="6"/>
    </row>
    <row r="13" spans="1:12" ht="20.100000000000001" customHeight="1">
      <c r="A13" s="2">
        <v>8</v>
      </c>
      <c r="B13" s="39" t="s">
        <v>53</v>
      </c>
      <c r="C13" s="5"/>
      <c r="D13" s="5"/>
      <c r="E13" s="5"/>
      <c r="F13" s="5"/>
      <c r="G13" s="5"/>
      <c r="H13" s="6"/>
      <c r="I13" s="6"/>
      <c r="J13" s="6"/>
      <c r="K13" s="6"/>
      <c r="L13" s="6"/>
    </row>
    <row r="14" spans="1:12" ht="20.100000000000001" customHeight="1">
      <c r="A14" s="2">
        <v>9</v>
      </c>
      <c r="B14" s="39" t="s">
        <v>94</v>
      </c>
      <c r="C14" s="5"/>
      <c r="D14" s="5"/>
      <c r="E14" s="5"/>
      <c r="F14" s="5"/>
      <c r="G14" s="5"/>
      <c r="H14" s="6"/>
      <c r="I14" s="6"/>
      <c r="J14" s="6"/>
      <c r="K14" s="6"/>
      <c r="L14" s="6"/>
    </row>
    <row r="15" spans="1:12" ht="20.100000000000001" customHeight="1">
      <c r="A15" s="2">
        <v>10</v>
      </c>
      <c r="B15" s="39" t="s">
        <v>54</v>
      </c>
      <c r="C15" s="5"/>
      <c r="D15" s="5"/>
      <c r="E15" s="5"/>
      <c r="F15" s="5"/>
      <c r="G15" s="5"/>
      <c r="H15" s="6"/>
      <c r="I15" s="6"/>
      <c r="J15" s="6"/>
      <c r="K15" s="6"/>
      <c r="L15" s="6"/>
    </row>
    <row r="16" spans="1:12" ht="30.75" customHeight="1">
      <c r="A16" s="2">
        <v>11</v>
      </c>
      <c r="B16" s="39" t="s">
        <v>95</v>
      </c>
      <c r="C16" s="5"/>
      <c r="D16" s="5"/>
      <c r="E16" s="5"/>
      <c r="F16" s="5"/>
      <c r="G16" s="5"/>
      <c r="H16" s="6"/>
      <c r="I16" s="6"/>
      <c r="J16" s="6"/>
      <c r="K16" s="6"/>
      <c r="L16" s="6"/>
    </row>
    <row r="17" spans="1:12" ht="20.100000000000001" customHeight="1">
      <c r="A17" s="2">
        <v>12</v>
      </c>
      <c r="B17" s="39" t="s">
        <v>55</v>
      </c>
      <c r="C17" s="5"/>
      <c r="D17" s="5"/>
      <c r="E17" s="5"/>
      <c r="F17" s="5"/>
      <c r="G17" s="5"/>
      <c r="H17" s="6"/>
      <c r="I17" s="6"/>
      <c r="J17" s="6"/>
      <c r="K17" s="6"/>
      <c r="L17" s="6"/>
    </row>
    <row r="18" spans="1:12" ht="20.100000000000001" customHeight="1">
      <c r="A18" s="2">
        <v>13</v>
      </c>
      <c r="B18" s="39" t="s">
        <v>56</v>
      </c>
      <c r="C18" s="5"/>
      <c r="D18" s="5"/>
      <c r="E18" s="5"/>
      <c r="F18" s="5"/>
      <c r="G18" s="5"/>
      <c r="H18" s="6"/>
      <c r="I18" s="6"/>
      <c r="J18" s="6"/>
      <c r="K18" s="6"/>
      <c r="L18" s="6"/>
    </row>
    <row r="19" spans="1:12" ht="20.100000000000001" customHeight="1">
      <c r="A19" s="2">
        <v>14</v>
      </c>
      <c r="B19" s="39" t="s">
        <v>96</v>
      </c>
      <c r="C19" s="5"/>
      <c r="D19" s="5"/>
      <c r="E19" s="5"/>
      <c r="F19" s="5"/>
      <c r="G19" s="5"/>
      <c r="H19" s="6"/>
      <c r="I19" s="6"/>
      <c r="J19" s="6"/>
      <c r="K19" s="6"/>
      <c r="L19" s="6"/>
    </row>
    <row r="20" spans="1:12" ht="20.100000000000001" customHeight="1">
      <c r="A20" s="2">
        <v>15</v>
      </c>
      <c r="B20" s="39" t="s">
        <v>58</v>
      </c>
      <c r="C20" s="5"/>
      <c r="D20" s="5"/>
      <c r="E20" s="5"/>
      <c r="F20" s="5"/>
      <c r="G20" s="5"/>
      <c r="H20" s="6"/>
      <c r="I20" s="6"/>
      <c r="J20" s="6"/>
      <c r="K20" s="6"/>
      <c r="L20" s="6"/>
    </row>
    <row r="21" spans="1:12" ht="30" customHeight="1">
      <c r="A21" s="2">
        <v>16</v>
      </c>
      <c r="B21" s="39" t="s">
        <v>59</v>
      </c>
      <c r="C21" s="5"/>
      <c r="D21" s="5"/>
      <c r="E21" s="5"/>
      <c r="F21" s="5"/>
      <c r="G21" s="5"/>
      <c r="H21" s="6"/>
      <c r="I21" s="6"/>
      <c r="J21" s="6"/>
      <c r="K21" s="6"/>
      <c r="L21" s="6"/>
    </row>
    <row r="22" spans="1:12" ht="20.100000000000001" customHeight="1">
      <c r="A22" s="2">
        <v>17</v>
      </c>
      <c r="B22" s="39" t="s">
        <v>60</v>
      </c>
      <c r="C22" s="5"/>
      <c r="D22" s="5"/>
      <c r="E22" s="5"/>
      <c r="F22" s="5"/>
      <c r="G22" s="5"/>
      <c r="H22" s="6"/>
      <c r="I22" s="6"/>
      <c r="J22" s="6"/>
      <c r="K22" s="6"/>
      <c r="L22" s="6"/>
    </row>
    <row r="23" spans="1:12" ht="20.100000000000001" customHeight="1">
      <c r="A23" s="2">
        <v>18</v>
      </c>
      <c r="B23" s="39" t="s">
        <v>97</v>
      </c>
      <c r="C23" s="5"/>
      <c r="D23" s="5"/>
      <c r="E23" s="5"/>
      <c r="F23" s="5"/>
      <c r="G23" s="5"/>
      <c r="H23" s="6"/>
      <c r="I23" s="6"/>
      <c r="J23" s="6"/>
      <c r="K23" s="6"/>
      <c r="L23" s="6"/>
    </row>
    <row r="24" spans="1:12" ht="20.100000000000001" customHeight="1">
      <c r="A24" s="2">
        <v>19</v>
      </c>
      <c r="B24" s="70" t="s">
        <v>61</v>
      </c>
      <c r="C24" s="5"/>
      <c r="D24" s="5"/>
      <c r="E24" s="5"/>
      <c r="F24" s="5"/>
      <c r="G24" s="5"/>
      <c r="H24" s="6"/>
      <c r="I24" s="6"/>
      <c r="J24" s="6"/>
      <c r="K24" s="6"/>
      <c r="L24" s="6"/>
    </row>
    <row r="25" spans="1:12" ht="20.100000000000001" customHeight="1">
      <c r="A25" s="2">
        <v>20</v>
      </c>
      <c r="B25" s="39" t="s">
        <v>62</v>
      </c>
      <c r="C25" s="5"/>
      <c r="D25" s="5"/>
      <c r="E25" s="5"/>
      <c r="F25" s="5"/>
      <c r="G25" s="5"/>
      <c r="H25" s="6"/>
      <c r="I25" s="6"/>
      <c r="J25" s="6"/>
      <c r="K25" s="6"/>
      <c r="L25" s="6"/>
    </row>
    <row r="26" spans="1:12" ht="20.100000000000001" customHeight="1">
      <c r="A26" s="2">
        <v>21</v>
      </c>
      <c r="B26" s="39" t="s">
        <v>98</v>
      </c>
      <c r="C26" s="5"/>
      <c r="D26" s="5"/>
      <c r="E26" s="5"/>
      <c r="F26" s="5"/>
      <c r="G26" s="5"/>
      <c r="H26" s="6"/>
      <c r="I26" s="6"/>
      <c r="J26" s="6"/>
      <c r="K26" s="6"/>
      <c r="L26" s="6"/>
    </row>
    <row r="27" spans="1:12" s="68" customFormat="1" ht="20.100000000000001" customHeight="1">
      <c r="A27" s="2">
        <v>22</v>
      </c>
      <c r="B27" s="39" t="s">
        <v>63</v>
      </c>
      <c r="C27" s="5"/>
      <c r="D27" s="5"/>
      <c r="E27" s="5"/>
      <c r="F27" s="5"/>
      <c r="G27" s="5"/>
      <c r="H27" s="6"/>
      <c r="I27" s="6"/>
      <c r="J27" s="6"/>
      <c r="K27" s="6"/>
      <c r="L27" s="6"/>
    </row>
    <row r="28" spans="1:12" s="68" customFormat="1" ht="20.100000000000001" customHeight="1">
      <c r="A28" s="2">
        <v>23</v>
      </c>
      <c r="B28" s="39" t="s">
        <v>64</v>
      </c>
      <c r="C28" s="5"/>
      <c r="D28" s="5"/>
      <c r="E28" s="5"/>
      <c r="F28" s="5"/>
      <c r="G28" s="5"/>
      <c r="H28" s="6"/>
      <c r="I28" s="6"/>
      <c r="J28" s="6"/>
      <c r="K28" s="6"/>
      <c r="L28" s="6"/>
    </row>
    <row r="29" spans="1:12" s="68" customFormat="1" ht="20.100000000000001" customHeight="1">
      <c r="A29" s="2">
        <v>24</v>
      </c>
      <c r="B29" s="39" t="s">
        <v>65</v>
      </c>
      <c r="C29" s="5"/>
      <c r="D29" s="5"/>
      <c r="E29" s="5"/>
      <c r="F29" s="5"/>
      <c r="G29" s="5"/>
      <c r="H29" s="6"/>
      <c r="I29" s="6"/>
      <c r="J29" s="6"/>
      <c r="K29" s="6"/>
      <c r="L29" s="6"/>
    </row>
    <row r="30" spans="1:12" s="68" customFormat="1" ht="20.100000000000001" customHeight="1">
      <c r="A30" s="2">
        <v>25</v>
      </c>
      <c r="B30" s="39" t="s">
        <v>66</v>
      </c>
      <c r="C30" s="5"/>
      <c r="D30" s="5"/>
      <c r="E30" s="5"/>
      <c r="F30" s="5"/>
      <c r="G30" s="5"/>
      <c r="H30" s="6"/>
      <c r="I30" s="6"/>
      <c r="J30" s="6"/>
      <c r="K30" s="6"/>
      <c r="L30" s="6"/>
    </row>
    <row r="31" spans="1:12" s="68" customFormat="1" ht="20.100000000000001" customHeight="1">
      <c r="A31" s="2">
        <v>26</v>
      </c>
      <c r="B31" s="39" t="s">
        <v>57</v>
      </c>
      <c r="C31" s="5"/>
      <c r="D31" s="5"/>
      <c r="E31" s="5"/>
      <c r="F31" s="5"/>
      <c r="G31" s="5"/>
      <c r="H31" s="6"/>
      <c r="I31" s="6"/>
      <c r="J31" s="6"/>
      <c r="K31" s="6"/>
      <c r="L31" s="6"/>
    </row>
    <row r="32" spans="1:12" s="69" customFormat="1" ht="20.100000000000001" customHeight="1">
      <c r="A32" s="2">
        <v>27</v>
      </c>
      <c r="B32" s="39" t="s">
        <v>67</v>
      </c>
      <c r="C32" s="5"/>
      <c r="D32" s="5"/>
      <c r="E32" s="5"/>
      <c r="F32" s="5"/>
      <c r="G32" s="5"/>
      <c r="H32" s="6"/>
      <c r="I32" s="6"/>
      <c r="J32" s="6"/>
      <c r="K32" s="6"/>
      <c r="L32" s="6"/>
    </row>
    <row r="33" spans="1:12" s="69" customFormat="1" ht="20.100000000000001" customHeight="1">
      <c r="A33" s="2">
        <v>28</v>
      </c>
      <c r="B33" s="39" t="s">
        <v>68</v>
      </c>
      <c r="C33" s="5"/>
      <c r="D33" s="5"/>
      <c r="E33" s="5"/>
      <c r="F33" s="5"/>
      <c r="G33" s="5"/>
      <c r="H33" s="6"/>
      <c r="I33" s="6"/>
      <c r="J33" s="6"/>
      <c r="K33" s="6"/>
      <c r="L33" s="6"/>
    </row>
    <row r="34" spans="1:12" s="69" customFormat="1" ht="20.100000000000001" customHeight="1">
      <c r="A34" s="2">
        <v>29</v>
      </c>
      <c r="B34" s="39" t="s">
        <v>69</v>
      </c>
      <c r="C34" s="5"/>
      <c r="D34" s="5"/>
      <c r="E34" s="5"/>
      <c r="F34" s="5"/>
      <c r="G34" s="5"/>
      <c r="H34" s="6"/>
      <c r="I34" s="6"/>
      <c r="J34" s="6"/>
      <c r="K34" s="6"/>
      <c r="L34" s="6"/>
    </row>
    <row r="35" spans="1:12" s="69" customFormat="1" ht="20.100000000000001" customHeight="1">
      <c r="A35" s="2">
        <v>30</v>
      </c>
      <c r="B35" s="39" t="s">
        <v>70</v>
      </c>
      <c r="C35" s="5"/>
      <c r="D35" s="5"/>
      <c r="E35" s="5"/>
      <c r="F35" s="5"/>
      <c r="G35" s="5"/>
      <c r="H35" s="6"/>
      <c r="I35" s="6"/>
      <c r="J35" s="6"/>
      <c r="K35" s="6"/>
      <c r="L35" s="6"/>
    </row>
    <row r="36" spans="1:12" s="69" customFormat="1" ht="20.100000000000001" customHeight="1">
      <c r="A36" s="2">
        <v>31</v>
      </c>
      <c r="B36" s="39" t="s">
        <v>71</v>
      </c>
      <c r="C36" s="5"/>
      <c r="D36" s="5"/>
      <c r="E36" s="5"/>
      <c r="F36" s="5"/>
      <c r="G36" s="5"/>
      <c r="H36" s="6"/>
      <c r="I36" s="6"/>
      <c r="J36" s="6"/>
      <c r="K36" s="6"/>
      <c r="L36" s="6"/>
    </row>
    <row r="37" spans="1:12" s="69" customFormat="1" ht="20.100000000000001" customHeight="1">
      <c r="A37" s="2">
        <v>32</v>
      </c>
      <c r="B37" s="39" t="s">
        <v>72</v>
      </c>
      <c r="C37" s="5"/>
      <c r="D37" s="5"/>
      <c r="E37" s="5"/>
      <c r="F37" s="5"/>
      <c r="G37" s="5"/>
      <c r="H37" s="6"/>
      <c r="I37" s="6"/>
      <c r="J37" s="6"/>
      <c r="K37" s="6"/>
      <c r="L37" s="6"/>
    </row>
    <row r="38" spans="1:12" s="69" customFormat="1" ht="31.5" customHeight="1">
      <c r="A38" s="2">
        <v>33</v>
      </c>
      <c r="B38" s="39" t="s">
        <v>73</v>
      </c>
      <c r="C38" s="5"/>
      <c r="D38" s="5"/>
      <c r="E38" s="5"/>
      <c r="F38" s="5"/>
      <c r="G38" s="5"/>
      <c r="H38" s="6"/>
      <c r="I38" s="6"/>
      <c r="J38" s="6"/>
      <c r="K38" s="6"/>
      <c r="L38" s="6"/>
    </row>
    <row r="39" spans="1:12" s="69" customFormat="1" ht="18.75" customHeight="1">
      <c r="A39" s="2">
        <v>34</v>
      </c>
      <c r="B39" s="39" t="s">
        <v>74</v>
      </c>
      <c r="C39" s="5"/>
      <c r="D39" s="5"/>
      <c r="E39" s="5"/>
      <c r="F39" s="5"/>
      <c r="G39" s="5"/>
      <c r="H39" s="6"/>
      <c r="I39" s="6"/>
      <c r="J39" s="6"/>
      <c r="K39" s="6"/>
      <c r="L39" s="6"/>
    </row>
    <row r="40" spans="1:12" s="69" customFormat="1" ht="34.5" customHeight="1">
      <c r="A40" s="2">
        <v>35</v>
      </c>
      <c r="B40" s="39" t="s">
        <v>75</v>
      </c>
      <c r="C40" s="5"/>
      <c r="D40" s="5"/>
      <c r="E40" s="5"/>
      <c r="F40" s="5"/>
      <c r="G40" s="5"/>
      <c r="H40" s="6"/>
      <c r="I40" s="6"/>
      <c r="J40" s="6"/>
      <c r="K40" s="6"/>
      <c r="L40" s="6"/>
    </row>
    <row r="41" spans="1:12" s="69" customFormat="1" ht="31.5" customHeight="1">
      <c r="A41" s="2">
        <v>36</v>
      </c>
      <c r="B41" s="39" t="s">
        <v>112</v>
      </c>
      <c r="C41" s="5"/>
      <c r="D41" s="5"/>
      <c r="E41" s="5"/>
      <c r="F41" s="5"/>
      <c r="G41" s="5"/>
      <c r="H41" s="6"/>
      <c r="I41" s="6"/>
      <c r="J41" s="6"/>
      <c r="K41" s="6"/>
      <c r="L41" s="6"/>
    </row>
    <row r="42" spans="1:12" s="68" customFormat="1" ht="20.100000000000001" customHeight="1">
      <c r="A42" s="2">
        <v>37</v>
      </c>
      <c r="B42" s="39" t="s">
        <v>76</v>
      </c>
      <c r="C42" s="5"/>
      <c r="D42" s="5"/>
      <c r="E42" s="5"/>
      <c r="F42" s="5"/>
      <c r="G42" s="5"/>
      <c r="H42" s="6"/>
      <c r="I42" s="6"/>
      <c r="J42" s="6"/>
      <c r="K42" s="6"/>
      <c r="L42" s="6"/>
    </row>
    <row r="43" spans="1:12" s="68" customFormat="1" ht="47.25" customHeight="1">
      <c r="A43" s="2">
        <v>38</v>
      </c>
      <c r="B43" s="39" t="s">
        <v>102</v>
      </c>
      <c r="C43" s="5"/>
      <c r="D43" s="5"/>
      <c r="E43" s="5"/>
      <c r="F43" s="5"/>
      <c r="G43" s="5"/>
      <c r="H43" s="6"/>
      <c r="I43" s="6"/>
      <c r="J43" s="6"/>
      <c r="K43" s="6"/>
      <c r="L43" s="6"/>
    </row>
    <row r="44" spans="1:12" s="69" customFormat="1" ht="32.25" customHeight="1">
      <c r="A44" s="2">
        <v>40</v>
      </c>
      <c r="B44" s="39" t="s">
        <v>110</v>
      </c>
      <c r="C44" s="5"/>
      <c r="D44" s="5"/>
      <c r="E44" s="5"/>
      <c r="F44" s="5"/>
      <c r="G44" s="5"/>
      <c r="H44" s="6"/>
      <c r="I44" s="6"/>
      <c r="J44" s="6"/>
      <c r="K44" s="6"/>
      <c r="L44" s="6"/>
    </row>
    <row r="45" spans="1:12" s="69" customFormat="1" ht="33.75" customHeight="1">
      <c r="A45" s="2">
        <v>45</v>
      </c>
      <c r="B45" s="39" t="s">
        <v>99</v>
      </c>
      <c r="C45" s="5"/>
      <c r="D45" s="5"/>
      <c r="E45" s="5"/>
      <c r="F45" s="5"/>
      <c r="G45" s="5"/>
      <c r="H45" s="6"/>
      <c r="I45" s="6"/>
      <c r="J45" s="6"/>
      <c r="K45" s="6"/>
      <c r="L45" s="6"/>
    </row>
    <row r="46" spans="1:12" s="69" customFormat="1" ht="20.100000000000001" customHeight="1">
      <c r="A46" s="2">
        <v>46</v>
      </c>
      <c r="B46" s="39" t="s">
        <v>100</v>
      </c>
      <c r="C46" s="5"/>
      <c r="D46" s="5"/>
      <c r="E46" s="5"/>
      <c r="F46" s="5"/>
      <c r="G46" s="5"/>
      <c r="H46" s="6"/>
      <c r="I46" s="6"/>
      <c r="J46" s="6"/>
      <c r="K46" s="6"/>
      <c r="L46" s="6"/>
    </row>
    <row r="47" spans="1:12" s="69" customFormat="1" ht="33" customHeight="1">
      <c r="A47" s="2">
        <v>47</v>
      </c>
      <c r="B47" s="39" t="s">
        <v>101</v>
      </c>
      <c r="C47" s="5"/>
      <c r="D47" s="5"/>
      <c r="E47" s="5"/>
      <c r="F47" s="5"/>
      <c r="G47" s="5"/>
      <c r="H47" s="6"/>
      <c r="I47" s="6"/>
      <c r="J47" s="6"/>
      <c r="K47" s="6"/>
      <c r="L47" s="6"/>
    </row>
    <row r="48" spans="1:12" s="69" customFormat="1" ht="63.75" customHeight="1">
      <c r="A48" s="2">
        <v>48</v>
      </c>
      <c r="B48" s="39" t="s">
        <v>103</v>
      </c>
      <c r="C48" s="5"/>
      <c r="D48" s="5"/>
      <c r="E48" s="5"/>
      <c r="F48" s="5"/>
      <c r="G48" s="5"/>
      <c r="H48" s="6"/>
      <c r="I48" s="6"/>
      <c r="J48" s="6"/>
      <c r="K48" s="6"/>
      <c r="L48" s="6"/>
    </row>
    <row r="49" spans="1:12" s="69" customFormat="1" ht="33.75" customHeight="1">
      <c r="A49" s="2">
        <v>51</v>
      </c>
      <c r="B49" s="39" t="s">
        <v>77</v>
      </c>
      <c r="C49" s="5"/>
      <c r="D49" s="5"/>
      <c r="E49" s="5"/>
      <c r="F49" s="5"/>
      <c r="G49" s="5"/>
      <c r="H49" s="6"/>
      <c r="I49" s="6"/>
      <c r="J49" s="6"/>
      <c r="K49" s="6"/>
      <c r="L49" s="6"/>
    </row>
    <row r="50" spans="1:12" s="69" customFormat="1" ht="33.75" customHeight="1">
      <c r="A50" s="2">
        <v>52</v>
      </c>
      <c r="B50" s="39" t="s">
        <v>104</v>
      </c>
      <c r="C50" s="5"/>
      <c r="D50" s="5"/>
      <c r="E50" s="5"/>
      <c r="F50" s="5"/>
      <c r="G50" s="5"/>
      <c r="H50" s="6"/>
      <c r="I50" s="6"/>
      <c r="J50" s="6"/>
      <c r="K50" s="6"/>
      <c r="L50" s="6"/>
    </row>
    <row r="51" spans="1:12" s="69" customFormat="1" ht="21" customHeight="1">
      <c r="A51" s="2">
        <v>54</v>
      </c>
      <c r="B51" s="39" t="s">
        <v>78</v>
      </c>
      <c r="C51" s="5"/>
      <c r="D51" s="5"/>
      <c r="E51" s="5"/>
      <c r="F51" s="5"/>
      <c r="G51" s="5"/>
      <c r="H51" s="6"/>
      <c r="I51" s="6"/>
      <c r="J51" s="6"/>
      <c r="K51" s="6"/>
      <c r="L51" s="6"/>
    </row>
    <row r="52" spans="1:12" s="69" customFormat="1" ht="36.75" customHeight="1">
      <c r="A52" s="2">
        <v>55</v>
      </c>
      <c r="B52" s="39" t="s">
        <v>79</v>
      </c>
      <c r="C52" s="5"/>
      <c r="D52" s="5"/>
      <c r="E52" s="5"/>
      <c r="F52" s="5"/>
      <c r="G52" s="5"/>
      <c r="H52" s="6"/>
      <c r="I52" s="6"/>
      <c r="J52" s="6"/>
      <c r="K52" s="6"/>
      <c r="L52" s="6"/>
    </row>
    <row r="53" spans="1:12" s="69" customFormat="1" ht="35.1" customHeight="1">
      <c r="A53" s="2">
        <v>56</v>
      </c>
      <c r="B53" s="39" t="s">
        <v>80</v>
      </c>
      <c r="C53" s="5"/>
      <c r="D53" s="5"/>
      <c r="E53" s="5"/>
      <c r="F53" s="5"/>
      <c r="G53" s="5"/>
      <c r="H53" s="6"/>
      <c r="I53" s="6"/>
      <c r="J53" s="6"/>
      <c r="K53" s="6"/>
      <c r="L53" s="6"/>
    </row>
    <row r="54" spans="1:12" s="69" customFormat="1" ht="35.1" customHeight="1">
      <c r="A54" s="2">
        <v>57</v>
      </c>
      <c r="B54" s="39" t="s">
        <v>81</v>
      </c>
      <c r="C54" s="5"/>
      <c r="D54" s="5"/>
      <c r="E54" s="5"/>
      <c r="F54" s="5"/>
      <c r="G54" s="5"/>
      <c r="H54" s="6"/>
      <c r="I54" s="6"/>
      <c r="J54" s="6"/>
      <c r="K54" s="6"/>
      <c r="L54" s="6"/>
    </row>
    <row r="55" spans="1:12" s="69" customFormat="1" ht="35.1" customHeight="1">
      <c r="A55" s="2">
        <v>58</v>
      </c>
      <c r="B55" s="39" t="s">
        <v>82</v>
      </c>
      <c r="C55" s="5"/>
      <c r="D55" s="5"/>
      <c r="E55" s="5"/>
      <c r="F55" s="5"/>
      <c r="G55" s="5"/>
      <c r="H55" s="6"/>
      <c r="I55" s="6"/>
      <c r="J55" s="6"/>
      <c r="K55" s="6"/>
      <c r="L55" s="6"/>
    </row>
    <row r="56" spans="1:12" s="69" customFormat="1" ht="35.1" customHeight="1">
      <c r="A56" s="2">
        <v>59</v>
      </c>
      <c r="B56" s="39" t="s">
        <v>105</v>
      </c>
      <c r="C56" s="5"/>
      <c r="D56" s="5"/>
      <c r="E56" s="5"/>
      <c r="F56" s="5"/>
      <c r="G56" s="5"/>
      <c r="H56" s="6"/>
      <c r="I56" s="6"/>
      <c r="J56" s="6"/>
      <c r="K56" s="6"/>
      <c r="L56" s="6"/>
    </row>
    <row r="57" spans="1:12" s="69" customFormat="1" ht="35.1" customHeight="1">
      <c r="A57" s="2">
        <v>60</v>
      </c>
      <c r="B57" s="39" t="s">
        <v>106</v>
      </c>
      <c r="C57" s="5"/>
      <c r="D57" s="5"/>
      <c r="E57" s="5"/>
      <c r="F57" s="5"/>
      <c r="G57" s="5"/>
      <c r="H57" s="6"/>
      <c r="I57" s="6"/>
      <c r="J57" s="6"/>
      <c r="K57" s="6"/>
      <c r="L57" s="6"/>
    </row>
    <row r="58" spans="1:12" s="69" customFormat="1" ht="35.1" customHeight="1">
      <c r="A58" s="2">
        <v>62</v>
      </c>
      <c r="B58" s="39" t="s">
        <v>83</v>
      </c>
      <c r="C58" s="5"/>
      <c r="D58" s="5"/>
      <c r="E58" s="5"/>
      <c r="F58" s="5"/>
      <c r="G58" s="5"/>
      <c r="H58" s="6"/>
      <c r="I58" s="6"/>
      <c r="J58" s="6"/>
      <c r="K58" s="6"/>
      <c r="L58" s="6"/>
    </row>
    <row r="59" spans="1:12" s="69" customFormat="1" ht="35.1" customHeight="1">
      <c r="A59" s="2">
        <v>63</v>
      </c>
      <c r="B59" s="39" t="s">
        <v>84</v>
      </c>
      <c r="C59" s="5"/>
      <c r="D59" s="5"/>
      <c r="E59" s="5"/>
      <c r="F59" s="5"/>
      <c r="G59" s="5"/>
      <c r="H59" s="6"/>
      <c r="I59" s="6"/>
      <c r="J59" s="6"/>
      <c r="K59" s="6"/>
      <c r="L59" s="6"/>
    </row>
    <row r="60" spans="1:12" s="69" customFormat="1" ht="44.25" customHeight="1">
      <c r="A60" s="2">
        <v>64</v>
      </c>
      <c r="B60" s="39" t="s">
        <v>107</v>
      </c>
      <c r="C60" s="5"/>
      <c r="D60" s="5"/>
      <c r="E60" s="5"/>
      <c r="F60" s="5"/>
      <c r="G60" s="5"/>
      <c r="H60" s="6"/>
      <c r="I60" s="6"/>
      <c r="J60" s="6"/>
      <c r="K60" s="6"/>
      <c r="L60" s="6"/>
    </row>
    <row r="61" spans="1:12" s="69" customFormat="1" ht="35.1" customHeight="1">
      <c r="A61" s="2">
        <v>66</v>
      </c>
      <c r="B61" s="39" t="s">
        <v>85</v>
      </c>
      <c r="C61" s="5"/>
      <c r="D61" s="5"/>
      <c r="E61" s="5"/>
      <c r="F61" s="5"/>
      <c r="G61" s="5"/>
      <c r="H61" s="6"/>
      <c r="I61" s="6"/>
      <c r="J61" s="6"/>
      <c r="K61" s="6"/>
      <c r="L61" s="6"/>
    </row>
    <row r="62" spans="1:12" s="69" customFormat="1" ht="35.1" customHeight="1">
      <c r="A62" s="2">
        <v>67</v>
      </c>
      <c r="B62" s="39" t="s">
        <v>108</v>
      </c>
      <c r="C62" s="5"/>
      <c r="D62" s="5"/>
      <c r="E62" s="5"/>
      <c r="F62" s="5"/>
      <c r="G62" s="5"/>
      <c r="H62" s="6"/>
      <c r="I62" s="6"/>
      <c r="J62" s="6"/>
      <c r="K62" s="6"/>
      <c r="L62" s="6"/>
    </row>
    <row r="63" spans="1:12" s="69" customFormat="1" ht="45" customHeight="1">
      <c r="A63" s="2">
        <v>68</v>
      </c>
      <c r="B63" s="39" t="s">
        <v>109</v>
      </c>
      <c r="C63" s="5"/>
      <c r="D63" s="5"/>
      <c r="E63" s="5"/>
      <c r="F63" s="5"/>
      <c r="G63" s="5"/>
      <c r="H63" s="6"/>
      <c r="I63" s="6"/>
      <c r="J63" s="6"/>
      <c r="K63" s="6"/>
      <c r="L63" s="6"/>
    </row>
    <row r="64" spans="1:12" s="69" customFormat="1" ht="20.100000000000001" customHeight="1">
      <c r="A64" s="2">
        <v>69</v>
      </c>
      <c r="B64" s="39" t="s">
        <v>86</v>
      </c>
      <c r="C64" s="5"/>
      <c r="D64" s="5"/>
      <c r="E64" s="5"/>
      <c r="F64" s="5"/>
      <c r="G64" s="5"/>
      <c r="H64" s="6"/>
      <c r="I64" s="6"/>
      <c r="J64" s="6"/>
      <c r="K64" s="6"/>
      <c r="L64" s="6"/>
    </row>
    <row r="65" spans="1:12" ht="30.75" customHeight="1">
      <c r="A65" s="3"/>
      <c r="B65" s="4" t="s">
        <v>25</v>
      </c>
      <c r="C65" s="40"/>
      <c r="D65" s="41"/>
      <c r="E65" s="42">
        <f>SUM(C7:G64)</f>
        <v>0</v>
      </c>
      <c r="F65" s="41"/>
      <c r="G65" s="43"/>
      <c r="H65" s="44"/>
      <c r="I65" s="45"/>
      <c r="J65" s="46">
        <f>SUM(H7:L64)</f>
        <v>0</v>
      </c>
      <c r="K65" s="45"/>
      <c r="L65" s="47"/>
    </row>
    <row r="66" spans="1:12" ht="30" customHeight="1">
      <c r="A66" s="3"/>
      <c r="B66" s="4" t="s">
        <v>26</v>
      </c>
      <c r="C66" s="40"/>
      <c r="D66" s="41"/>
      <c r="E66" s="42">
        <f>COUNTA(B7:B64)*7</f>
        <v>406</v>
      </c>
      <c r="F66" s="41"/>
      <c r="G66" s="43"/>
      <c r="H66" s="44"/>
      <c r="I66" s="45"/>
      <c r="J66" s="46">
        <f>COUNTA(B7:B64)*7</f>
        <v>406</v>
      </c>
      <c r="K66" s="45"/>
      <c r="L66" s="47"/>
    </row>
    <row r="67" spans="1:12">
      <c r="A67" s="62"/>
      <c r="B67" s="62"/>
      <c r="C67" s="111" t="s">
        <v>23</v>
      </c>
      <c r="D67" s="112"/>
      <c r="E67" s="112"/>
      <c r="F67" s="112"/>
      <c r="G67" s="113"/>
      <c r="H67" s="114" t="s">
        <v>24</v>
      </c>
      <c r="I67" s="115"/>
      <c r="J67" s="115"/>
      <c r="K67" s="115"/>
      <c r="L67" s="116"/>
    </row>
    <row r="68" spans="1:12" ht="30" customHeight="1">
      <c r="A68" s="63" t="s">
        <v>4</v>
      </c>
      <c r="B68" s="64" t="s">
        <v>27</v>
      </c>
      <c r="C68" s="36">
        <v>0</v>
      </c>
      <c r="D68" s="34" t="s">
        <v>0</v>
      </c>
      <c r="E68" s="35" t="s">
        <v>1</v>
      </c>
      <c r="F68" s="35" t="s">
        <v>2</v>
      </c>
      <c r="G68" s="33">
        <v>7</v>
      </c>
      <c r="H68" s="33">
        <v>0</v>
      </c>
      <c r="I68" s="34" t="s">
        <v>0</v>
      </c>
      <c r="J68" s="35" t="s">
        <v>1</v>
      </c>
      <c r="K68" s="35" t="s">
        <v>2</v>
      </c>
      <c r="L68" s="33">
        <v>7</v>
      </c>
    </row>
    <row r="69" spans="1:12">
      <c r="A69" s="2">
        <v>1</v>
      </c>
      <c r="B69" s="39" t="s">
        <v>15</v>
      </c>
      <c r="C69" s="5"/>
      <c r="D69" s="5"/>
      <c r="E69" s="5"/>
      <c r="F69" s="5"/>
      <c r="G69" s="5"/>
      <c r="H69" s="6"/>
      <c r="I69" s="6"/>
      <c r="J69" s="6"/>
      <c r="K69" s="6"/>
      <c r="L69" s="6"/>
    </row>
    <row r="70" spans="1:12">
      <c r="A70" s="2">
        <v>2</v>
      </c>
      <c r="B70" s="39" t="s">
        <v>48</v>
      </c>
      <c r="C70" s="5"/>
      <c r="D70" s="5"/>
      <c r="E70" s="5"/>
      <c r="F70" s="5"/>
      <c r="G70" s="5"/>
      <c r="H70" s="6"/>
      <c r="I70" s="6"/>
      <c r="J70" s="6"/>
      <c r="K70" s="6"/>
      <c r="L70" s="6"/>
    </row>
    <row r="71" spans="1:12">
      <c r="A71" s="2">
        <v>3</v>
      </c>
      <c r="B71" s="39"/>
      <c r="C71" s="5"/>
      <c r="D71" s="5"/>
      <c r="E71" s="5"/>
      <c r="F71" s="5"/>
      <c r="G71" s="5"/>
      <c r="H71" s="6"/>
      <c r="I71" s="6"/>
      <c r="J71" s="6"/>
      <c r="K71" s="6"/>
      <c r="L71" s="6"/>
    </row>
    <row r="72" spans="1:12" ht="30.75" customHeight="1">
      <c r="A72" s="3"/>
      <c r="B72" s="4" t="s">
        <v>25</v>
      </c>
      <c r="C72" s="40"/>
      <c r="D72" s="41"/>
      <c r="E72" s="42">
        <f>SUM(C69:G71)</f>
        <v>0</v>
      </c>
      <c r="F72" s="41"/>
      <c r="G72" s="43"/>
      <c r="H72" s="44"/>
      <c r="I72" s="45"/>
      <c r="J72" s="46">
        <f>SUM(H69:L71)</f>
        <v>0</v>
      </c>
      <c r="K72" s="45"/>
      <c r="L72" s="47"/>
    </row>
    <row r="73" spans="1:12" ht="28.5" customHeight="1">
      <c r="A73" s="3"/>
      <c r="B73" s="4" t="s">
        <v>26</v>
      </c>
      <c r="C73" s="40"/>
      <c r="D73" s="41"/>
      <c r="E73" s="42">
        <f>COUNTA(B69:B71)*7</f>
        <v>14</v>
      </c>
      <c r="F73" s="41"/>
      <c r="G73" s="43"/>
      <c r="H73" s="44"/>
      <c r="I73" s="45"/>
      <c r="J73" s="46">
        <f>COUNTA(B69:B71)*7</f>
        <v>14</v>
      </c>
      <c r="K73" s="45"/>
      <c r="L73" s="47"/>
    </row>
    <row r="74" spans="1:12" ht="45" customHeight="1">
      <c r="A74" s="37" t="s">
        <v>5</v>
      </c>
      <c r="B74" s="38" t="s">
        <v>28</v>
      </c>
      <c r="C74" s="36">
        <v>0</v>
      </c>
      <c r="D74" s="34" t="s">
        <v>0</v>
      </c>
      <c r="E74" s="35" t="s">
        <v>1</v>
      </c>
      <c r="F74" s="35" t="s">
        <v>2</v>
      </c>
      <c r="G74" s="33">
        <v>7</v>
      </c>
      <c r="H74" s="33">
        <v>0</v>
      </c>
      <c r="I74" s="34" t="s">
        <v>0</v>
      </c>
      <c r="J74" s="35" t="s">
        <v>1</v>
      </c>
      <c r="K74" s="35" t="s">
        <v>2</v>
      </c>
      <c r="L74" s="33">
        <v>7</v>
      </c>
    </row>
    <row r="75" spans="1:12">
      <c r="A75" s="2">
        <v>1</v>
      </c>
      <c r="B75" s="39" t="s">
        <v>12</v>
      </c>
      <c r="C75" s="5"/>
      <c r="D75" s="5"/>
      <c r="E75" s="5"/>
      <c r="F75" s="5"/>
      <c r="G75" s="5"/>
      <c r="H75" s="6"/>
      <c r="I75" s="6"/>
      <c r="J75" s="6"/>
      <c r="K75" s="6"/>
      <c r="L75" s="6"/>
    </row>
    <row r="76" spans="1:12">
      <c r="A76" s="2">
        <v>2</v>
      </c>
      <c r="B76" s="39" t="s">
        <v>13</v>
      </c>
      <c r="C76" s="5"/>
      <c r="D76" s="5"/>
      <c r="E76" s="5"/>
      <c r="F76" s="5"/>
      <c r="G76" s="5"/>
      <c r="H76" s="6"/>
      <c r="I76" s="6"/>
      <c r="J76" s="6"/>
      <c r="K76" s="6"/>
      <c r="L76" s="6"/>
    </row>
    <row r="77" spans="1:12">
      <c r="A77" s="2">
        <v>3</v>
      </c>
      <c r="B77" s="39" t="s">
        <v>14</v>
      </c>
      <c r="C77" s="5"/>
      <c r="D77" s="5"/>
      <c r="E77" s="5"/>
      <c r="F77" s="5"/>
      <c r="G77" s="5"/>
      <c r="H77" s="6"/>
      <c r="I77" s="6"/>
      <c r="J77" s="6"/>
      <c r="K77" s="6"/>
      <c r="L77" s="6"/>
    </row>
    <row r="78" spans="1:12">
      <c r="A78" s="2">
        <v>4</v>
      </c>
      <c r="B78" s="39" t="s">
        <v>43</v>
      </c>
      <c r="C78" s="5"/>
      <c r="D78" s="5"/>
      <c r="E78" s="5"/>
      <c r="F78" s="5"/>
      <c r="G78" s="5"/>
      <c r="H78" s="6"/>
      <c r="I78" s="6"/>
      <c r="J78" s="6"/>
      <c r="K78" s="6"/>
      <c r="L78" s="6"/>
    </row>
    <row r="79" spans="1:12">
      <c r="A79" s="2">
        <v>5</v>
      </c>
      <c r="B79" s="39" t="s">
        <v>44</v>
      </c>
      <c r="C79" s="5"/>
      <c r="D79" s="5"/>
      <c r="E79" s="5"/>
      <c r="F79" s="5"/>
      <c r="G79" s="5"/>
      <c r="H79" s="6"/>
      <c r="I79" s="6"/>
      <c r="J79" s="6"/>
      <c r="K79" s="6"/>
      <c r="L79" s="6"/>
    </row>
    <row r="80" spans="1:12">
      <c r="A80" s="2">
        <v>6</v>
      </c>
      <c r="B80" s="39" t="s">
        <v>45</v>
      </c>
      <c r="C80" s="5"/>
      <c r="D80" s="5"/>
      <c r="E80" s="5"/>
      <c r="F80" s="5"/>
      <c r="G80" s="5"/>
      <c r="H80" s="6"/>
      <c r="I80" s="6"/>
      <c r="J80" s="6"/>
      <c r="K80" s="6"/>
      <c r="L80" s="6"/>
    </row>
    <row r="81" spans="1:12">
      <c r="A81" s="2">
        <v>7</v>
      </c>
      <c r="B81" s="39" t="s">
        <v>46</v>
      </c>
      <c r="C81" s="5"/>
      <c r="D81" s="5"/>
      <c r="E81" s="5"/>
      <c r="F81" s="5"/>
      <c r="G81" s="5"/>
      <c r="H81" s="6"/>
      <c r="I81" s="6"/>
      <c r="J81" s="6"/>
      <c r="K81" s="6"/>
      <c r="L81" s="6"/>
    </row>
    <row r="82" spans="1:12">
      <c r="A82" s="2">
        <v>8</v>
      </c>
      <c r="B82" s="39" t="s">
        <v>47</v>
      </c>
      <c r="C82" s="5"/>
      <c r="D82" s="5"/>
      <c r="E82" s="5"/>
      <c r="F82" s="5"/>
      <c r="G82" s="5"/>
      <c r="H82" s="6"/>
      <c r="I82" s="6"/>
      <c r="J82" s="6"/>
      <c r="K82" s="6"/>
      <c r="L82" s="6"/>
    </row>
    <row r="83" spans="1:12">
      <c r="A83" s="2">
        <v>9</v>
      </c>
      <c r="B83" s="39"/>
      <c r="C83" s="5"/>
      <c r="D83" s="5"/>
      <c r="E83" s="5"/>
      <c r="F83" s="5"/>
      <c r="G83" s="5"/>
      <c r="H83" s="6"/>
      <c r="I83" s="6"/>
      <c r="J83" s="6"/>
      <c r="K83" s="6"/>
      <c r="L83" s="6"/>
    </row>
    <row r="84" spans="1:12">
      <c r="A84" s="2">
        <v>10</v>
      </c>
      <c r="B84" s="39"/>
      <c r="C84" s="5"/>
      <c r="D84" s="5"/>
      <c r="E84" s="5"/>
      <c r="F84" s="5"/>
      <c r="G84" s="5"/>
      <c r="H84" s="6"/>
      <c r="I84" s="6"/>
      <c r="J84" s="6"/>
      <c r="K84" s="6"/>
      <c r="L84" s="6"/>
    </row>
    <row r="85" spans="1:12" ht="28.5" customHeight="1">
      <c r="A85" s="3"/>
      <c r="B85" s="4" t="s">
        <v>25</v>
      </c>
      <c r="C85" s="40"/>
      <c r="D85" s="41"/>
      <c r="E85" s="42">
        <f>SUM(C75:G84)</f>
        <v>0</v>
      </c>
      <c r="F85" s="41"/>
      <c r="G85" s="43"/>
      <c r="H85" s="44"/>
      <c r="I85" s="45"/>
      <c r="J85" s="46">
        <f>SUM(H75:L84)</f>
        <v>0</v>
      </c>
      <c r="K85" s="45"/>
      <c r="L85" s="47"/>
    </row>
    <row r="86" spans="1:12" ht="30.75" customHeight="1">
      <c r="A86" s="3"/>
      <c r="B86" s="4" t="s">
        <v>26</v>
      </c>
      <c r="C86" s="40"/>
      <c r="D86" s="41"/>
      <c r="E86" s="42">
        <f>COUNTA(B75:B84)*7</f>
        <v>56</v>
      </c>
      <c r="F86" s="41"/>
      <c r="G86" s="43"/>
      <c r="H86" s="44"/>
      <c r="I86" s="45"/>
      <c r="J86" s="46">
        <f>COUNTA(B75:B84)*7</f>
        <v>56</v>
      </c>
      <c r="K86" s="45"/>
      <c r="L86" s="47"/>
    </row>
  </sheetData>
  <sheetProtection password="CE28" sheet="1" objects="1" scenarios="1"/>
  <protectedRanges>
    <protectedRange sqref="B75:L84" name="BahagianC"/>
    <protectedRange sqref="B69:L71" name="BahagianB"/>
  </protectedRanges>
  <dataConsolidate/>
  <mergeCells count="5">
    <mergeCell ref="A3:L3"/>
    <mergeCell ref="C67:G67"/>
    <mergeCell ref="H67:L67"/>
    <mergeCell ref="C5:G5"/>
    <mergeCell ref="H5:L5"/>
  </mergeCells>
  <dataValidations count="5">
    <dataValidation type="whole" allowBlank="1" showInputMessage="1" showErrorMessage="1" errorTitle="Perhatian" error="Sila masukkan markah mengikut skala yang diberikan" sqref="C75:C84 C69:C71 H69:H71 H75:H84 H7:H64 C7:C64">
      <formula1>0</formula1>
      <formula2>0</formula2>
    </dataValidation>
    <dataValidation type="whole" allowBlank="1" showInputMessage="1" showErrorMessage="1" errorTitle="Perhatian!" error="Sila masukkan markah mengikut skala yang diberikan" sqref="I75:I84 D69:D71 I69:I71 D75:D84 I7:I64 D7:D64">
      <formula1>1</formula1>
      <formula2>2</formula2>
    </dataValidation>
    <dataValidation type="whole" allowBlank="1" showInputMessage="1" showErrorMessage="1" errorTitle="Perhatian!!" error="Sila masukkan markah mengikut skala yang diberikan" sqref="E75:E84 E69:E71 J69:J71 J75:J84 J7:J64 E7:E64">
      <formula1>3</formula1>
      <formula2>4</formula2>
    </dataValidation>
    <dataValidation type="whole" allowBlank="1" showInputMessage="1" showErrorMessage="1" errorTitle="Perhatian!!!" error="Sila masukkan markah mengikut skala yang diberikan" sqref="F75:F84 F69:F71 K69:K71 K75:K84 K7:K64 F7:F64">
      <formula1>5</formula1>
      <formula2>6</formula2>
    </dataValidation>
    <dataValidation type="whole" allowBlank="1" showInputMessage="1" showErrorMessage="1" errorTitle="Perhatian!!!!" error="Sila masukkan markah mengikut skala yang diberikan" sqref="G75:G84 G69:G71 L69:L71 L75:L84 L7:L64 G7:G64">
      <formula1>7</formula1>
      <formula2>7</formula2>
    </dataValidation>
  </dataValidations>
  <pageMargins left="0.7" right="0.7" top="0.75" bottom="0.75" header="0.3" footer="0.3"/>
  <pageSetup paperSize="9" scale="84" orientation="portrait" r:id="rId1"/>
  <rowBreaks count="2" manualBreakCount="2">
    <brk id="40" max="11" man="1"/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29"/>
  <sheetViews>
    <sheetView showGridLines="0" tabSelected="1" view="pageBreakPreview" zoomScaleNormal="100" zoomScaleSheetLayoutView="100" workbookViewId="0">
      <selection activeCell="B8" sqref="B8:D8"/>
    </sheetView>
  </sheetViews>
  <sheetFormatPr defaultRowHeight="1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>
      <c r="A1" s="48"/>
      <c r="B1" s="49"/>
      <c r="C1" s="49"/>
      <c r="D1" s="49"/>
      <c r="E1" s="49"/>
      <c r="F1" s="49"/>
      <c r="G1" s="50"/>
    </row>
    <row r="2" spans="1:11">
      <c r="A2" s="51"/>
      <c r="B2" s="10" t="s">
        <v>35</v>
      </c>
      <c r="C2" s="11"/>
      <c r="D2" s="11"/>
      <c r="E2" s="11"/>
      <c r="F2" s="11"/>
      <c r="G2" s="52"/>
      <c r="H2" s="7"/>
    </row>
    <row r="3" spans="1:11" ht="27" customHeight="1">
      <c r="A3" s="51"/>
      <c r="B3" s="11"/>
      <c r="C3" s="11"/>
      <c r="D3" s="11"/>
      <c r="E3" s="11"/>
      <c r="F3" s="11"/>
      <c r="G3" s="52"/>
      <c r="H3" s="7"/>
    </row>
    <row r="4" spans="1:11" ht="75">
      <c r="A4" s="51"/>
      <c r="B4" s="12"/>
      <c r="C4" s="66" t="s">
        <v>23</v>
      </c>
      <c r="D4" s="66" t="s">
        <v>29</v>
      </c>
      <c r="E4" s="66" t="s">
        <v>30</v>
      </c>
      <c r="F4" s="66" t="s">
        <v>31</v>
      </c>
      <c r="G4" s="52"/>
      <c r="H4" s="7"/>
    </row>
    <row r="5" spans="1:11" ht="38.25" customHeight="1">
      <c r="A5" s="51"/>
      <c r="B5" s="16" t="s">
        <v>32</v>
      </c>
      <c r="C5" s="15">
        <f>Evaluating!E65</f>
        <v>0</v>
      </c>
      <c r="D5" s="15">
        <f>Evaluating!J65</f>
        <v>0</v>
      </c>
      <c r="E5" s="17">
        <f>IFERROR(60*(C5/Evaluating!E66),0)</f>
        <v>0</v>
      </c>
      <c r="F5" s="17">
        <f>IFERROR(60*(D5/Evaluating!J66),0)</f>
        <v>0</v>
      </c>
      <c r="G5" s="53"/>
      <c r="J5" s="8"/>
      <c r="K5" s="8"/>
    </row>
    <row r="6" spans="1:11" ht="51.75" customHeight="1">
      <c r="A6" s="51"/>
      <c r="B6" s="16" t="s">
        <v>33</v>
      </c>
      <c r="C6" s="15">
        <f>Evaluating!E72</f>
        <v>0</v>
      </c>
      <c r="D6" s="15">
        <f>Evaluating!J72</f>
        <v>0</v>
      </c>
      <c r="E6" s="17">
        <f>IFERROR(20*(C6/Evaluating!E73),0)</f>
        <v>0</v>
      </c>
      <c r="F6" s="17">
        <f>IFERROR(20*(D6/Evaluating!J73),0)</f>
        <v>0</v>
      </c>
      <c r="G6" s="53"/>
      <c r="J6" s="8"/>
      <c r="K6" s="8"/>
    </row>
    <row r="7" spans="1:11" ht="54.75" customHeight="1">
      <c r="A7" s="51"/>
      <c r="B7" s="16" t="s">
        <v>40</v>
      </c>
      <c r="C7" s="15">
        <f>Evaluating!E85</f>
        <v>0</v>
      </c>
      <c r="D7" s="15">
        <f>Evaluating!J85</f>
        <v>0</v>
      </c>
      <c r="E7" s="17">
        <f>IFERROR(20*(C7/Evaluating!E86),0)</f>
        <v>0</v>
      </c>
      <c r="F7" s="17">
        <f>IFERROR(20*(D7/Evaluating!J86),0)</f>
        <v>0</v>
      </c>
      <c r="G7" s="53"/>
      <c r="J7" s="8"/>
      <c r="K7" s="8"/>
    </row>
    <row r="8" spans="1:11" ht="20.25" customHeight="1">
      <c r="A8" s="51"/>
      <c r="B8" s="120" t="s">
        <v>42</v>
      </c>
      <c r="C8" s="121"/>
      <c r="D8" s="121"/>
      <c r="E8" s="18">
        <f>SUM(E5:E7)</f>
        <v>0</v>
      </c>
      <c r="F8" s="18">
        <f>SUM(F5:F7)</f>
        <v>0</v>
      </c>
      <c r="G8" s="53"/>
      <c r="J8" s="8"/>
      <c r="K8" s="8"/>
    </row>
    <row r="9" spans="1:11" ht="28.5" customHeight="1">
      <c r="A9" s="51"/>
      <c r="B9" s="122" t="s">
        <v>36</v>
      </c>
      <c r="C9" s="123"/>
      <c r="D9" s="123"/>
      <c r="E9" s="19">
        <v>0.2</v>
      </c>
      <c r="F9" s="19">
        <v>0.8</v>
      </c>
      <c r="G9" s="53"/>
      <c r="J9" s="9"/>
      <c r="K9" s="9"/>
    </row>
    <row r="10" spans="1:11" ht="28.5" customHeight="1">
      <c r="A10" s="51"/>
      <c r="B10" s="117" t="s">
        <v>37</v>
      </c>
      <c r="C10" s="117"/>
      <c r="D10" s="118"/>
      <c r="E10" s="124">
        <f>(E9*E8)+(F9*F8)</f>
        <v>0</v>
      </c>
      <c r="F10" s="125"/>
      <c r="G10" s="53"/>
      <c r="J10" s="119"/>
      <c r="K10" s="119"/>
    </row>
    <row r="11" spans="1:11">
      <c r="A11" s="51"/>
      <c r="B11" s="13"/>
      <c r="C11" s="13"/>
      <c r="D11" s="13"/>
      <c r="E11" s="13"/>
      <c r="F11" s="13"/>
      <c r="G11" s="53"/>
    </row>
    <row r="12" spans="1:11">
      <c r="A12" s="51"/>
      <c r="B12" s="13"/>
      <c r="C12" s="13"/>
      <c r="D12" s="13"/>
      <c r="E12" s="13"/>
      <c r="F12" s="13"/>
      <c r="G12" s="53"/>
    </row>
    <row r="13" spans="1:11">
      <c r="A13" s="51"/>
      <c r="B13" s="22" t="s">
        <v>34</v>
      </c>
      <c r="C13" s="23"/>
      <c r="D13" s="23"/>
      <c r="E13" s="23"/>
      <c r="F13" s="24"/>
      <c r="G13" s="53"/>
    </row>
    <row r="14" spans="1:11">
      <c r="A14" s="51"/>
      <c r="B14" s="25"/>
      <c r="C14" s="26"/>
      <c r="D14" s="26"/>
      <c r="E14" s="26"/>
      <c r="F14" s="27"/>
      <c r="G14" s="53"/>
    </row>
    <row r="15" spans="1:11">
      <c r="A15" s="51"/>
      <c r="B15" s="25"/>
      <c r="C15" s="26"/>
      <c r="D15" s="26"/>
      <c r="E15" s="26"/>
      <c r="F15" s="27"/>
      <c r="G15" s="53"/>
    </row>
    <row r="16" spans="1:11">
      <c r="A16" s="51"/>
      <c r="B16" s="25"/>
      <c r="C16" s="26"/>
      <c r="D16" s="26"/>
      <c r="E16" s="26"/>
      <c r="F16" s="27"/>
      <c r="G16" s="53"/>
    </row>
    <row r="17" spans="1:7">
      <c r="A17" s="51"/>
      <c r="B17" s="25"/>
      <c r="C17" s="26"/>
      <c r="D17" s="26"/>
      <c r="E17" s="26"/>
      <c r="F17" s="27"/>
      <c r="G17" s="53"/>
    </row>
    <row r="18" spans="1:7">
      <c r="A18" s="51"/>
      <c r="B18" s="25"/>
      <c r="C18" s="26"/>
      <c r="D18" s="26"/>
      <c r="E18" s="26"/>
      <c r="F18" s="27"/>
      <c r="G18" s="53"/>
    </row>
    <row r="19" spans="1:7">
      <c r="A19" s="51"/>
      <c r="B19" s="25"/>
      <c r="C19" s="26"/>
      <c r="D19" s="26"/>
      <c r="E19" s="26"/>
      <c r="F19" s="27"/>
      <c r="G19" s="53"/>
    </row>
    <row r="20" spans="1:7">
      <c r="A20" s="51"/>
      <c r="B20" s="25"/>
      <c r="C20" s="26"/>
      <c r="D20" s="26"/>
      <c r="E20" s="26"/>
      <c r="F20" s="27"/>
      <c r="G20" s="53"/>
    </row>
    <row r="21" spans="1:7">
      <c r="A21" s="51"/>
      <c r="B21" s="28"/>
      <c r="C21" s="29"/>
      <c r="D21" s="29"/>
      <c r="E21" s="29"/>
      <c r="F21" s="30"/>
      <c r="G21" s="53"/>
    </row>
    <row r="22" spans="1:7">
      <c r="A22" s="51"/>
      <c r="B22" s="13"/>
      <c r="C22" s="13"/>
      <c r="D22" s="13"/>
      <c r="E22" s="13"/>
      <c r="F22" s="13"/>
      <c r="G22" s="53"/>
    </row>
    <row r="23" spans="1:7">
      <c r="A23" s="51"/>
      <c r="B23" s="13"/>
      <c r="C23" s="13"/>
      <c r="D23" s="13"/>
      <c r="E23" s="13"/>
      <c r="F23" s="13"/>
      <c r="G23" s="53"/>
    </row>
    <row r="24" spans="1:7">
      <c r="A24" s="51"/>
      <c r="B24" s="14" t="s">
        <v>6</v>
      </c>
      <c r="C24" s="13"/>
      <c r="D24" s="13"/>
      <c r="E24" s="14" t="s">
        <v>8</v>
      </c>
      <c r="F24" s="13"/>
      <c r="G24" s="53"/>
    </row>
    <row r="25" spans="1:7">
      <c r="A25" s="51"/>
      <c r="B25" s="21" t="s">
        <v>7</v>
      </c>
      <c r="C25" s="20"/>
      <c r="D25" s="20"/>
      <c r="E25" s="67" t="s">
        <v>39</v>
      </c>
      <c r="F25" s="13"/>
      <c r="G25" s="53"/>
    </row>
    <row r="26" spans="1:7">
      <c r="A26" s="51"/>
      <c r="B26" s="67" t="s">
        <v>38</v>
      </c>
      <c r="C26" s="20"/>
      <c r="D26" s="20"/>
      <c r="E26" s="67" t="s">
        <v>38</v>
      </c>
      <c r="F26" s="13"/>
      <c r="G26" s="53"/>
    </row>
    <row r="27" spans="1:7">
      <c r="A27" s="51"/>
      <c r="B27" s="13"/>
      <c r="C27" s="13"/>
      <c r="D27" s="13"/>
      <c r="E27" s="13"/>
      <c r="F27" s="13"/>
      <c r="G27" s="53"/>
    </row>
    <row r="28" spans="1:7">
      <c r="A28" s="51"/>
      <c r="B28" s="13"/>
      <c r="C28" s="13"/>
      <c r="D28" s="13"/>
      <c r="E28" s="13"/>
      <c r="F28" s="13"/>
      <c r="G28" s="53"/>
    </row>
    <row r="29" spans="1:7">
      <c r="A29" s="54"/>
      <c r="B29" s="55"/>
      <c r="C29" s="55"/>
      <c r="D29" s="55"/>
      <c r="E29" s="55"/>
      <c r="F29" s="55"/>
      <c r="G29" s="56"/>
    </row>
  </sheetData>
  <sheetProtection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Muka Depan</vt:lpstr>
      <vt:lpstr>Evaluating</vt:lpstr>
      <vt:lpstr>Calculation Table</vt:lpstr>
      <vt:lpstr>Sheet3</vt:lpstr>
      <vt:lpstr>'Calculation Table'!Print_Area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2017-10-16T08:54:31Z</cp:lastPrinted>
  <dcterms:created xsi:type="dcterms:W3CDTF">2016-03-08T13:35:26Z</dcterms:created>
  <dcterms:modified xsi:type="dcterms:W3CDTF">2017-10-16T08:55:00Z</dcterms:modified>
</cp:coreProperties>
</file>